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ummary Sheet" sheetId="1" r:id="rId3"/>
    <sheet state="visible" name="Vendor 1 - Bassetts Catering" sheetId="2" r:id="rId4"/>
    <sheet state="visible" name="Vendor 2 - Target" sheetId="3" r:id="rId5"/>
    <sheet state="visible" name="Vendor 3 - Amazon" sheetId="4" r:id="rId6"/>
    <sheet state="visible" name="PERFORMERS" sheetId="5" r:id="rId7"/>
  </sheets>
  <definedNames/>
  <calcPr/>
</workbook>
</file>

<file path=xl/sharedStrings.xml><?xml version="1.0" encoding="utf-8"?>
<sst xmlns="http://schemas.openxmlformats.org/spreadsheetml/2006/main" count="184" uniqueCount="124">
  <si>
    <t xml:space="preserve">
Summary Sheet</t>
  </si>
  <si>
    <t>Date: 10 / 11 / 2023</t>
  </si>
  <si>
    <t xml:space="preserve">Expected Number of Attendees: </t>
  </si>
  <si>
    <t>Average Cash Per Attendee is $15 Per Attendee</t>
  </si>
  <si>
    <t>Cash Spent Per Attendee:</t>
  </si>
  <si>
    <t>Link:</t>
  </si>
  <si>
    <t>Vendor:</t>
  </si>
  <si>
    <t>Price:</t>
  </si>
  <si>
    <t>Vendor 1 - Bassetts Catering</t>
  </si>
  <si>
    <t>Bassett's Catering</t>
  </si>
  <si>
    <t>Vendor 2 - Target</t>
  </si>
  <si>
    <t xml:space="preserve">Target </t>
  </si>
  <si>
    <t>$415..14</t>
  </si>
  <si>
    <t xml:space="preserve">Vendor 3 - Amazon </t>
  </si>
  <si>
    <t>Amazon</t>
  </si>
  <si>
    <t>Total For All Items:</t>
  </si>
  <si>
    <t>Explanation For Cash Per Attendees:</t>
  </si>
  <si>
    <t>It's a halloween party and so we want the environment of the party to be fun, lighthearted and aesthetically accurate to the holiday.</t>
  </si>
  <si>
    <t xml:space="preserve">
Vendor 1 - Bassett's Catering </t>
  </si>
  <si>
    <t>National Association Of Black Accountants Brooklyn College Chapter</t>
  </si>
  <si>
    <r>
      <rPr>
        <rFont val="Roboto"/>
        <color rgb="FF434343"/>
        <sz val="10.0"/>
      </rPr>
      <t xml:space="preserve">Link to Pricing/Menu (If Applicable): </t>
    </r>
    <r>
      <rPr>
        <rFont val="Roboto"/>
        <color rgb="FF1155CC"/>
        <sz val="10.0"/>
        <u/>
      </rPr>
      <t>https://bassettcaterers.com/</t>
    </r>
  </si>
  <si>
    <t>Link [If Not Implicable Leave Blank]:</t>
  </si>
  <si>
    <t>Product/Item:</t>
  </si>
  <si>
    <t>Quantity:</t>
  </si>
  <si>
    <t>Unit Price:</t>
  </si>
  <si>
    <t>Purpose of the Product/Item</t>
  </si>
  <si>
    <t>https://bassettcaterers.com/party-platters</t>
  </si>
  <si>
    <t>Buffalo Chicken wing Platter Large</t>
  </si>
  <si>
    <t>Food</t>
  </si>
  <si>
    <t xml:space="preserve">Grilled Vegetable Platter </t>
  </si>
  <si>
    <t>Roasted Chicken Platter</t>
  </si>
  <si>
    <t>Shipping `</t>
  </si>
  <si>
    <t xml:space="preserve">
Vendor 2 - Target</t>
  </si>
  <si>
    <t>Link to Pricing/Menu (If Applicable):</t>
  </si>
  <si>
    <t>https://www.target.com/p/harvest-vanilla-mini-cupcakes-10oz-12ct-favorite-day-8482/-/A-85458119#lnk=sametab</t>
  </si>
  <si>
    <t xml:space="preserve">Harvest Vanilla Mini Cupcakes - 10oz/12ct - Favorite Day™
</t>
  </si>
  <si>
    <t>DESSERTS</t>
  </si>
  <si>
    <t>https://www.target.com/p/harvest-chocolate-mini-cupcakes-10oz-12ct-favorite-day-8482/-/A-85458120#lnk=sametab</t>
  </si>
  <si>
    <t>Harvest Chocolate Mini Cupcakes - 10oz/12ct - Favorite Day™</t>
  </si>
  <si>
    <t>https://www.target.com/p/harvest-pumpkin-spice-mini-cupcakes-10oz-12ct-favorite-day-8482/-/A-85458121#lnk=sametab</t>
  </si>
  <si>
    <t xml:space="preserve">Harvest Pumpkin Spice Mini Cupcakes - 10oz/12ct - Favorite Day™
</t>
  </si>
  <si>
    <t>https://www.target.com/p/orange-38-brown-frosted-mini-cookies-9-4oz-18ct-halloween-favorite-day-8482/-/A-85458816#lnk=sametab</t>
  </si>
  <si>
    <t>Orange &amp; Brown Frosted Mini Cookies - 9.4oz/18ct - Halloween - Favorite Day™</t>
  </si>
  <si>
    <t>https://www.target.com/p/harvest-mini-brownie-platter-14oz-16ct-favorite-day-8482/-/A-85458807#lnk=sametab</t>
  </si>
  <si>
    <t xml:space="preserve">Harvest Mini Brownie Platter - 14oz/16ct - Favorite Day™
</t>
  </si>
  <si>
    <t>https://www.target.com/p/halloween-shaped-shortbread-cookies-10-9oz-favorite-day-8482/-/A-85950396#lnk=sametab</t>
  </si>
  <si>
    <t xml:space="preserve">Halloween Shaped Shortbread Cookies - 10.9oz - Favorite Day™
</t>
  </si>
  <si>
    <t>https://www.target.com/p/sunkist-orange-soda-12pk-12-fl-oz-cans/-/A-12965033#lnk=sametab</t>
  </si>
  <si>
    <t>Sunkist Orange Soda - 12pk/12 fl oz Cans</t>
  </si>
  <si>
    <t>DRINK</t>
  </si>
  <si>
    <t>https://www.target.com/p/pepsi-cola-soda-12pk-12-fl-oz-cans/-/A-13044177#lnk=sametab</t>
  </si>
  <si>
    <t>Pepsi Cola Soda - 12pk/12 fl oz Cans</t>
  </si>
  <si>
    <t>https://www.target.com/p/canada-dry-ginger-ale-soda-12pk-12-fl-oz-cans/-/A-12965563#lnk=sametab</t>
  </si>
  <si>
    <t xml:space="preserve">Canada Dry Ginger Ale Soda - 12pk/12 fl oz Cans
</t>
  </si>
  <si>
    <t>https://www.target.com/p/sprite-12pk-12-fl-oz-cans/-/A-12953469#lnk=sametab</t>
  </si>
  <si>
    <t xml:space="preserve">Sprite - 12pk/12 fl oz Cans
</t>
  </si>
  <si>
    <t>https://www.target.com/p/purified-drinking-water-24pk-16-9-fl-oz-bottles-good-gather-8482/-/A-54407104#lnk=sametab</t>
  </si>
  <si>
    <t>Purified Drinking Water - 24pk/16.9 fl oz Bottles - Good &amp; Gather™</t>
  </si>
  <si>
    <t>https://www.target.com/p/mars-starburst-skittles---38--life-savers-halloween-candy-variety-pack---95-4oz-300ct--no-aasa/-/A-88416226</t>
  </si>
  <si>
    <t>Mars Starburst Skittles &amp; Life Savers Halloween Candy Variety Pack - 95.4oz/300ct</t>
  </si>
  <si>
    <t xml:space="preserve">Candy </t>
  </si>
  <si>
    <t>https://www.target.com/p/mars-minis-chocolate-favorites-variety-pack-125ct-35-24oz/-/A-13055561#lnk=sametab</t>
  </si>
  <si>
    <t>Mars Minis Chocolate Favorites Variety Pack - 125ct/35.24oz</t>
  </si>
  <si>
    <t>https://www.target.com/p/hershey-miniatures-assorted-chocolate-variety-pack---35oz--no-aasa/-/A-54254553</t>
  </si>
  <si>
    <t xml:space="preserve">Hershey Miniatures Assorted Chocolate Variety Pack - 35oz
</t>
  </si>
  <si>
    <t>https://www.target.com/p/haribo-gold-gummy-bears-snack-size-packs-22-8oz-54ct/-/A-87944285#lnk=sametab</t>
  </si>
  <si>
    <t xml:space="preserve">Haribo Gold Gummy Bears Snack-Size Packs - 22.8oz/54ct
</t>
  </si>
  <si>
    <t>NIOTE* SHIPPING ONLY | CANDY</t>
  </si>
  <si>
    <t>https://www.target.com/p/halloween-sour-patch-kids-38-swedish-fish-13-4oz-100ct/-/A-88426605#lnk=sametab</t>
  </si>
  <si>
    <t xml:space="preserve">Halloween Sour Patch Kids &amp; Swedish Fish - 13.4oz/100ct
</t>
  </si>
  <si>
    <t>Regional Fees</t>
  </si>
  <si>
    <t xml:space="preserve">Taxes </t>
  </si>
  <si>
    <t xml:space="preserve">
Vendor 3 - Amazon</t>
  </si>
  <si>
    <t>https://www.amazon.com/Halloween-Decorations-Spiders-Webbing-Supplies/dp/B098TPY3L2/ref=sxin_16_pa_sp_search_thematic_sspa?content-id=amzn1.sym.1f0fc878-fc7f-4b03-b155-1adf15a0867f%3Aamzn1.sym.1f0fc878-fc7f-4b03-b155-1adf15a0867f&amp;crid=3UOIDIDBG2EKS&amp;cv_ct_cx=halloween%2Bdecorations&amp;keywords=halloween%2Bdecorations&amp;pd_rd_i=B098TPY3L2&amp;pd_rd_r=f084e353-a5ea-471c-9435-136f92e2d2f7&amp;pd_rd_w=jFEl4&amp;pd_rd_wg=sSZYS&amp;pf_rd_p=1f0fc878-fc7f-4b03-b155-1adf15a0867f&amp;pf_rd_r=DXBVAVHPCZ6HYRTKCP0A&amp;qid=1697083293&amp;sbo=RZvfv%2F%2FHxDF%2BO5021pAnSA%3D%3D&amp;sprefix=ha%2Caps%2C564&amp;sr=1-2-364cf978-ce2a-480a-9bb0-bdb96faa0f61-spons&amp;sp_csd=d2lkZ2V0TmFtZT1zcF9zZWFyY2hfdGhlbWF0aWM&amp;th=1</t>
  </si>
  <si>
    <t xml:space="preserve">Fake webs with spiders </t>
  </si>
  <si>
    <t xml:space="preserve">decorations </t>
  </si>
  <si>
    <t>https://www.amazon.com/Halloween-Decorations-Barricade-Decorative-Accessory/dp/B0C6WWWZHY/ref=pd_bxgy_sccl_1/137-4969884-3766341?pd_rd_w=8u1AD&amp;content-id=amzn1.sym.21b577c4-6435-4581-8b53-49da41e27328&amp;pf_rd_p=21b577c4-6435-4581-8b53-49da41e27328&amp;pf_rd_r=N95R4XBT8F7KSFRP6BH8&amp;pd_rd_wg=lIRnU&amp;pd_rd_r=f8c7e367-1c33-4031-87ab-829a60852512&amp;pd_rd_i=B0C6WWWZHY&amp;psc=1</t>
  </si>
  <si>
    <t xml:space="preserve">"Do not enter" tape </t>
  </si>
  <si>
    <t>https://www.amazon.com/Halloween-Supplies-Hallween-Decorations-Realistic/dp/B0C7C6MT7Z/ref=pd_bxgy_img_sccl_2/137-4969884-3766341?pd_rd_w=8u1AD&amp;content-id=amzn1.sym.21b577c4-6435-4581-8b53-49da41e27328&amp;pf_rd_p=21b577c4-6435-4581-8b53-49da41e27328&amp;pf_rd_r=N95R4XBT8F7KSFRP6BH8&amp;pd_rd_wg=lIRnU&amp;pd_rd_r=f8c7e367-1c33-4031-87ab-829a60852512&amp;pd_rd_i=B0C7C6MT7Z&amp;psc=1</t>
  </si>
  <si>
    <t>decorative bats</t>
  </si>
  <si>
    <t>https://www.amazon.com/dp/B07T48TJD2/ref=twister_B08T6GPLG5?_encoding=UTF8&amp;th=1</t>
  </si>
  <si>
    <t xml:space="preserve">Cupcake stand </t>
  </si>
  <si>
    <t>https://www.amazon.com/ATDAWN-Halloween-Feathered-Realistic-Decoration/dp/B08DRHDM5V/ref=sxin_25_pa_sp_search_thematic_sspa?content-id=amzn1.sym.b6582dfd-3158-42a8-af51-a13fa25dc145%3Aamzn1.sym.b6582dfd-3158-42a8-af51-a13fa25dc145&amp;crid=1ETN60UZXK2A3&amp;cv_ct_cx=halloween%2Bdecorations&amp;keywords=halloween%2Bdecorations&amp;pd_rd_i=B08DRHDM5V&amp;pd_rd_r=3a4c39df-bf0e-4700-a321-b17e6e2ddc62&amp;pd_rd_w=7c84U&amp;pd_rd_wg=sHW4e&amp;pf_rd_p=b6582dfd-3158-42a8-af51-a13fa25dc145&amp;pf_rd_r=H2BGQHH825ZQ5GGDCCZW&amp;qid=1697084174&amp;s=home-garden&amp;sbo=9ZOMT9Jm0JH%2Ft%2BWi68iDSA%3D%3D&amp;sprefix=halloween%2Bdecorations%2Cgarden%2C268&amp;sr=1-50-f853d353-bf33-45e7-b5c2-2cb2b31abc9b-spons&amp;sp_csd=d2lkZ2V0TmFtZT1zcF9zZWFyY2hfdGhlbWF0aWM&amp;th=1</t>
  </si>
  <si>
    <t xml:space="preserve">Fake Crows </t>
  </si>
  <si>
    <t>https://www.amazon.com/SuQKXCo-Halloween-Tablecloth-Waterproof-Wrinkle/dp/B0BGHCFMF8/ref=sr_1_11?crid=3LZ81RX92VTKN&amp;keywords=halloween+round+table+cloth+plastic&amp;qid=1697086588&amp;s=home-garden&amp;sprefix=halloween+round+table+cloth+plastic%2Cgarden%2C72&amp;sr=1-11</t>
  </si>
  <si>
    <t>Halloween Table Covers (Round Tables)</t>
  </si>
  <si>
    <t>https://www.amazon.com/dp/B09CZ3QS1W/ref=twister_B0BHNDQ4NQ?_encoding=UTF8&amp;th=1</t>
  </si>
  <si>
    <t>Halloween Table Covers (Rectangle Tables)</t>
  </si>
  <si>
    <t>https://a.co/d/4Xxf43I</t>
  </si>
  <si>
    <t xml:space="preserve">Battery jack o lantern </t>
  </si>
  <si>
    <t>https://a.co/d/6OwvmKX</t>
  </si>
  <si>
    <t xml:space="preserve">12 Jack o Lanterns </t>
  </si>
  <si>
    <t>https://www.amazon.com/Halloween-Supplies-Disposable-Dinnerware-Decorations/dp/B0B28RFGWY/ref=sr_1_30?crid=36N4ZKBKK5P4W&amp;keywords=SPOOKY+UTENSILS&amp;qid=1697086201&amp;s=hpc&amp;sprefix=spooky+utensils%2Chpc%2C82&amp;sr=1-30#customerReviews</t>
  </si>
  <si>
    <t>Spooky plates, napkins and cups</t>
  </si>
  <si>
    <t>https://a.co/d/4THInvJ</t>
  </si>
  <si>
    <t>Trophies</t>
  </si>
  <si>
    <t>https://a.co/d/8f06APA</t>
  </si>
  <si>
    <t xml:space="preserve">Award Ribbons </t>
  </si>
  <si>
    <t>https://a.co/d/9ifkRrY</t>
  </si>
  <si>
    <t>Candy bowls</t>
  </si>
  <si>
    <t>https://www.amazon.com/Sweetude-Halloween-Handles-Wrapping-7-9x7-9x3-15/dp/B0C8B72XPQ/ref=sr_1_31?crid=10CHMMAZDZYU3&amp;keywords=HALLOWEEN%2BBASKETS%2B50&amp;qid=1697060308&amp;sprefix=halloween%2Bbaskets%2B50%2Caps%2C89&amp;sr=8-31&amp;th=1</t>
  </si>
  <si>
    <t xml:space="preserve">(Creepy) Sweetude 50 Pcs Halloween Trick or Treat Bags Halloween Tote Bags with Handles Halloween Non Woven Bags Halloween Bags for Gifts Wrapping Trick or Treat Halloween Party Supply, 7.9x7.9x3.15'' </t>
  </si>
  <si>
    <t>(Spooky) Sweetude 50 Pcs Halloween Trick or Treat Bags Halloween Tote Bags with Handles Halloween Non Woven Bags Halloween Bags for Gifts Wrapping Trick or Treat Halloween Party Supply, 7.9x7.9x3.15''</t>
  </si>
  <si>
    <t>50 bags per listing, this is to just give variety to the halloween decor, and whatnot. The goodie bags is to help BCAM with additional decor and party aesthetic.</t>
  </si>
  <si>
    <t>https://www.amazon.com/Joyin-Toy-Glowsticks-Bracelets-Connectors/dp/B076DFT21J/ref=sxin_16_pa_sp_search_thematic_sspa?content-id=amzn1.sym.17e4a535-072f-4ced-a192-677c4d59afd4%3Aamzn1.sym.17e4a535-072f-4ced-a192-677c4d59afd4&amp;crid=3P57GHFQQXB0A&amp;cv_ct_cx=glow%2Bsticks%2Bbulk%2Bparty%2Bpack%2Bhalloween&amp;keywords=glow%2Bsticks%2Bbulk%2Bparty%2Bpack%2Bhalloween&amp;pd_rd_i=B076DFT21J&amp;pd_rd_r=ce100262-8e56-48cf-a0c8-ba4417df6db1&amp;pd_rd_w=QbwI9&amp;pd_rd_wg=Qyou5&amp;pf_rd_p=17e4a535-072f-4ced-a192-677c4d59afd4&amp;pf_rd_r=8J773BV8G8EVGYEM0HCF&amp;qid=1697061172&amp;sbo=9ZOMT9Jm0JH%2Ft%2BWi68iDSA%3D%3D&amp;sprefix=glow%2Bsticks%2Caps%2C78&amp;sr=1-3-9cb21890-b538-4fe1-898e-473f8bb6c1fa-spons&amp;sp_csd=d2lkZ2V0TmFtZT1zcF9zZWFyY2hfdGhlbWF0aWM&amp;th=1</t>
  </si>
  <si>
    <t>JOYIN Glow Sticks Bulk 400 8" Glowsticks ; Glow Stick Bracelets; Glow Necklaces; Glow in The Dark, July 4th, Christmas, Halloween Party Supplies Pack, Football Party Supplies</t>
  </si>
  <si>
    <t>https://www.amazon.com/Bakatatoyz-Assortment-Carnival-Stuffers-Halloween/dp/B097FBVY6X/ref=sr_1_8?keywords=100+mini+bubble+wands&amp;qid=1697062096&amp;s=toys-and-games&amp;sr=1-8</t>
  </si>
  <si>
    <t>Bakatatoyz 108 Pack 18 Colors Mini Bubble Wand Bulk Assortment, Kid Party Favors Toy for Carnival Prizes, Goody Bag Stuffers, Themed Birthday, Halloween Treat or Trick Gift for Boys Girls Child</t>
  </si>
  <si>
    <t>Party Favor 1</t>
  </si>
  <si>
    <t>https://www.amazon.com/FLY2SKY-Halloween-No-Repeat-Fillers-Version/dp/B08DXPQ413/ref=sr_1_34?crid=1UYGORGSSUQL4&amp;keywords=halloween%2Bparty%2Bfavors&amp;qid=1697062838&amp;sprefix=hallow%2Caps%2C80&amp;sr=8-34&amp;th=1</t>
  </si>
  <si>
    <t xml:space="preserve">FLY2SKY Halloween Treats 50Pcs 3D Halloween Ring LED Light Up Rings Halloween Toys Halloween Party Favors for Kid Glow In The Dark Accessory Non Candy Gift Bag Fillers 2023 NEW VERSION
</t>
  </si>
  <si>
    <t>Party Favor 2</t>
  </si>
  <si>
    <t>https://www.amazon.com/ZeqinToy-Halloween-Skeleton-Stretchy-Stuffers/dp/B09YH339MG/ref=sr_1_5?crid=U1ZWO0UMS8KP&amp;keywords=halloween+stretchy+sticky+hands&amp;qid=1697065928&amp;sprefix=halloween+stretchy+%2Caps%2C84&amp;sr=8-5</t>
  </si>
  <si>
    <t xml:space="preserve">ZeQinToy 36pcs Halloween Sticky Hands Toys for Kids, Skull Skeleton Bat Ghost Pumpkin Styles Sticky Stretchy Toys for Halloween Party Favors, Halloween Goody Bag Stuffers, Halloween Prizes, Gifts
</t>
  </si>
  <si>
    <t xml:space="preserve">Party Favor 3 </t>
  </si>
  <si>
    <t>https://www.amazon.com/Mchochy-36PCS-Halloween-Coil-Springs/dp/B0B7MZRD9Y/ref=sr_1_34?crid=2Z4F6NT9HXWV7&amp;keywords=party%2Bfavors%2Bhalloween&amp;qid=1697066155&amp;sprefix=party%2Bfavors%2Bhalloween%2Caps%2C70&amp;sr=8-34&amp;th=1</t>
  </si>
  <si>
    <t xml:space="preserve">Mchochy 36PCS Halloween Coil Springs for Kids - Assorted Halloween Theme Pattern and Colors, Halloween Toys Party Favors Halloween Treat Bags Gifts
</t>
  </si>
  <si>
    <t>Party Favor 4</t>
  </si>
  <si>
    <t>https://a.co/d/anmuGRQ</t>
  </si>
  <si>
    <t>Kids Party Favors Fidget Toys Bulk 30 Pack Mini Pop Fidget Keychain Its Birthday Party Favors for Kids 4-8,8-12 Year Small Kid Classroom Prizes Fidgets It Bubbles Poppers Students Goodie Bag Stuffers</t>
  </si>
  <si>
    <t>Party Favor 5</t>
  </si>
  <si>
    <t>Taxes</t>
  </si>
  <si>
    <t xml:space="preserve">
PERFORMERS</t>
  </si>
  <si>
    <t>DJ</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</si>
</sst>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mmmm&quot; &quot;d"/>
    <numFmt numFmtId="165" formatCode="m&quot;/&quot;d"/>
    <numFmt numFmtId="166" formatCode="h&quot;:&quot;mm&quot; &quot;am/pm&quot; &quot;"/>
    <numFmt numFmtId="167" formatCode="&quot;$&quot;#,##0.00"/>
    <numFmt numFmtId="168" formatCode="&quot;$&quot;#,##0"/>
    <numFmt numFmtId="169" formatCode="h:mm am/pm"/>
  </numFmts>
  <fonts count="52">
    <font>
      <sz val="10.0"/>
      <color rgb="FF000000"/>
      <name val="Arial"/>
    </font>
    <font>
      <sz val="10.0"/>
      <color rgb="FFFFFFFF"/>
      <name val="Roboto"/>
    </font>
    <font>
      <sz val="23.0"/>
      <color rgb="FFFFFFFF"/>
      <name val="Roboto"/>
    </font>
    <font/>
    <font>
      <sz val="11.0"/>
      <color rgb="FFFFFFFF"/>
      <name val="Roboto"/>
    </font>
    <font>
      <b/>
      <sz val="11.0"/>
      <color rgb="FFFFFFFF"/>
      <name val="Roboto"/>
    </font>
    <font>
      <sz val="10.0"/>
      <name val="Roboto"/>
    </font>
    <font>
      <sz val="10.0"/>
      <color rgb="FF434343"/>
      <name val="Roboto"/>
    </font>
    <font>
      <sz val="10.0"/>
      <color rgb="FF555555"/>
      <name val="Roboto"/>
    </font>
    <font>
      <b/>
      <sz val="10.0"/>
      <color rgb="FF000000"/>
      <name val="Roboto"/>
    </font>
    <font>
      <u/>
      <sz val="10.0"/>
      <color rgb="FF0000FF"/>
      <name val="Arial"/>
    </font>
    <font>
      <u/>
      <sz val="10.0"/>
      <color rgb="FF0000FF"/>
      <name val="Roboto"/>
    </font>
    <font>
      <u/>
      <sz val="10.0"/>
      <color rgb="FF0000FF"/>
      <name val="Roboto"/>
    </font>
    <font>
      <color rgb="FF555555"/>
      <name val="Roboto"/>
    </font>
    <font>
      <sz val="10.0"/>
      <color rgb="FF000000"/>
      <name val="Roboto"/>
    </font>
    <font>
      <i/>
      <sz val="10.0"/>
      <color rgb="FFFFFFFF"/>
      <name val="Roboto"/>
    </font>
    <font>
      <u/>
      <sz val="10.0"/>
      <color rgb="FF434343"/>
      <name val="Roboto"/>
    </font>
    <font>
      <u/>
      <color rgb="FF0000FF"/>
      <name val="Roboto"/>
    </font>
    <font>
      <u/>
      <color rgb="FF1155CC"/>
      <name val="Roboto"/>
    </font>
    <font>
      <u/>
      <color rgb="FF1155CC"/>
      <name val="Roboto"/>
    </font>
    <font>
      <name val="Arial"/>
    </font>
    <font>
      <u/>
      <color rgb="FF1155CC"/>
      <name val="Roboto"/>
    </font>
    <font>
      <u/>
      <sz val="10.0"/>
      <color rgb="FF0000FF"/>
      <name val="Roboto"/>
    </font>
    <font>
      <u/>
      <sz val="10.0"/>
      <color rgb="FF0000FF"/>
      <name val="Roboto"/>
    </font>
    <font>
      <u/>
      <color rgb="FF0000FF"/>
      <name val="Roboto"/>
    </font>
    <font>
      <u/>
      <color rgb="FF0000FF"/>
      <name val="Roboto"/>
    </font>
    <font>
      <u/>
      <color rgb="FF0000FF"/>
      <name val="Roboto"/>
    </font>
    <font>
      <u/>
      <color rgb="FF0000FF"/>
    </font>
    <font>
      <u/>
      <color rgb="FF1155CC"/>
      <name val="Roboto"/>
    </font>
    <font>
      <u/>
      <color rgb="FF0000FF"/>
      <name val="Roboto"/>
    </font>
    <font>
      <u/>
      <color rgb="FF0000FF"/>
    </font>
    <font>
      <u/>
      <color rgb="FF0000FF"/>
    </font>
    <font>
      <u/>
      <sz val="10.0"/>
      <color rgb="FF0000FF"/>
      <name val="Roboto"/>
    </font>
    <font>
      <u/>
      <sz val="10.0"/>
      <color rgb="FF0000FF"/>
      <name val="Roboto"/>
    </font>
    <font>
      <u/>
      <color rgb="FF0000FF"/>
      <name val="Roboto"/>
    </font>
    <font>
      <u/>
      <color rgb="FF0000FF"/>
      <name val="Roboto"/>
    </font>
    <font>
      <u/>
      <color rgb="FF0000FF"/>
      <name val="Roboto"/>
    </font>
    <font>
      <u/>
      <color rgb="FF0000FF"/>
    </font>
    <font>
      <u/>
      <color rgb="FF0000FF"/>
      <name val="Arial"/>
    </font>
    <font>
      <u/>
      <color rgb="FF0000FF"/>
      <name val="Roboto"/>
    </font>
    <font>
      <u/>
      <color rgb="FF0000FF"/>
      <name val="Roboto"/>
    </font>
    <font>
      <u/>
      <sz val="10.0"/>
      <color rgb="FF0000FF"/>
      <name val="Roboto"/>
    </font>
    <font>
      <u/>
      <color rgb="FF0000FF"/>
    </font>
    <font>
      <u/>
      <color rgb="FF0000FF"/>
      <name val="Roboto"/>
    </font>
    <font>
      <name val="Roboto"/>
    </font>
    <font>
      <u/>
      <color rgb="FF1155CC"/>
      <name val="Roboto"/>
    </font>
    <font>
      <u/>
      <color rgb="FF0000FF"/>
      <name val="Roboto"/>
    </font>
    <font>
      <u/>
      <color rgb="FF1155CC"/>
      <name val="Roboto"/>
    </font>
    <font>
      <u/>
      <color rgb="FF1155CC"/>
      <name val="Roboto"/>
    </font>
    <font>
      <u/>
      <color rgb="FF1155CC"/>
      <name val="Roboto"/>
    </font>
    <font>
      <u/>
      <color rgb="FF0000FF"/>
      <name val="Arial"/>
    </font>
    <font>
      <sz val="10.0"/>
      <color rgb="FF0F1111"/>
      <name val="Roboto"/>
    </font>
  </fonts>
  <fills count="8">
    <fill>
      <patternFill patternType="none"/>
    </fill>
    <fill>
      <patternFill patternType="lightGray"/>
    </fill>
    <fill>
      <patternFill patternType="solid">
        <fgColor rgb="FFFFD966"/>
        <bgColor rgb="FFFFD966"/>
      </patternFill>
    </fill>
    <fill>
      <patternFill patternType="solid">
        <fgColor rgb="FFFFFFFF"/>
        <bgColor rgb="FFFFFFFF"/>
      </patternFill>
    </fill>
    <fill>
      <patternFill patternType="solid">
        <fgColor rgb="FFEFEFEF"/>
        <bgColor rgb="FFEFEFEF"/>
      </patternFill>
    </fill>
    <fill>
      <patternFill patternType="solid">
        <fgColor rgb="FFF3F3F3"/>
        <bgColor rgb="FFF3F3F3"/>
      </patternFill>
    </fill>
    <fill>
      <patternFill patternType="solid">
        <fgColor rgb="FFFFE599"/>
        <bgColor rgb="FFFFE599"/>
      </patternFill>
    </fill>
    <fill>
      <patternFill patternType="solid">
        <fgColor rgb="FF000000"/>
        <bgColor rgb="FF000000"/>
      </patternFill>
    </fill>
  </fills>
  <borders count="31">
    <border/>
    <border>
      <left style="thin">
        <color rgb="FF004D40"/>
      </left>
      <top style="thin">
        <color rgb="FF004D40"/>
      </top>
    </border>
    <border>
      <top style="thin">
        <color rgb="FF004D40"/>
      </top>
    </border>
    <border>
      <right style="thin">
        <color rgb="FF004D40"/>
      </right>
      <top style="thin">
        <color rgb="FF004D40"/>
      </top>
    </border>
    <border>
      <left style="thin">
        <color rgb="FF004D40"/>
      </left>
    </border>
    <border>
      <right style="thin">
        <color rgb="FF004D40"/>
      </right>
    </border>
    <border>
      <bottom style="thin">
        <color rgb="FFD9D9D9"/>
      </bottom>
    </border>
    <border>
      <right style="thin">
        <color rgb="FFD9D9D9"/>
      </right>
    </border>
    <border>
      <bottom style="thin">
        <color rgb="FFF3F3F3"/>
      </bottom>
    </border>
    <border>
      <bottom style="thin">
        <color rgb="FF999999"/>
      </bottom>
    </border>
    <border>
      <right style="thin">
        <color rgb="FFD9D9D9"/>
      </right>
      <bottom style="thin">
        <color rgb="FFF3F3F3"/>
      </bottom>
    </border>
    <border>
      <left style="thin">
        <color rgb="FFD9D9D9"/>
      </left>
      <right style="thin">
        <color rgb="FFD9D9D9"/>
      </right>
      <top style="thin">
        <color rgb="FFF3F3F3"/>
      </top>
      <bottom style="thin">
        <color rgb="FFF3F3F3"/>
      </bottom>
    </border>
    <border>
      <right style="thin">
        <color rgb="FFD9D9D9"/>
      </right>
      <top style="thin">
        <color rgb="FFF3F3F3"/>
      </top>
      <bottom style="thin">
        <color rgb="FFF3F3F3"/>
      </bottom>
    </border>
    <border>
      <top style="thin">
        <color rgb="FF999999"/>
      </top>
      <bottom style="thin">
        <color rgb="FF999999"/>
      </bottom>
    </border>
    <border>
      <right style="thin">
        <color rgb="FFD9D9D9"/>
      </right>
      <top style="thin">
        <color rgb="FF999999"/>
      </top>
      <bottom style="thin">
        <color rgb="FF999999"/>
      </bottom>
    </border>
    <border>
      <top style="thin">
        <color rgb="FFD9D9D9"/>
      </top>
    </border>
    <border>
      <right style="thin">
        <color rgb="FFD9D9D9"/>
      </right>
      <bottom style="thin">
        <color rgb="FF999999"/>
      </bottom>
    </border>
    <border>
      <left style="thin">
        <color rgb="FFD9D9D9"/>
      </left>
      <right style="thin">
        <color rgb="FFD9D9D9"/>
      </right>
      <bottom style="thin">
        <color rgb="FFF3F3F3"/>
      </bottom>
    </border>
    <border>
      <right style="thin">
        <color rgb="FFB7B7B7"/>
      </right>
    </border>
    <border>
      <left style="thin">
        <color rgb="FFB7B7B7"/>
      </left>
      <right style="thin">
        <color rgb="FFB7B7B7"/>
      </right>
    </border>
    <border>
      <left style="thin">
        <color rgb="FFB7B7B7"/>
      </left>
    </border>
    <border>
      <right style="thin">
        <color rgb="FFCCCCCC"/>
      </right>
    </border>
    <border>
      <left style="thin">
        <color rgb="FFCCCCCC"/>
      </left>
      <right style="thin">
        <color rgb="FFCCCCCC"/>
      </right>
    </border>
    <border>
      <left style="thin">
        <color rgb="FFCCCCCC"/>
      </left>
    </border>
    <border>
      <left style="thin">
        <color rgb="FFCCCCCC"/>
      </left>
      <right style="thin">
        <color rgb="FFD9D9D9"/>
      </right>
    </border>
    <border>
      <left style="thin">
        <color rgb="FFCCCCCC"/>
      </left>
      <right style="thin">
        <color rgb="FFCCCCCC"/>
      </right>
      <top style="thin">
        <color rgb="FFCCCCCC"/>
      </top>
      <bottom style="thin">
        <color rgb="FFF3F3F3"/>
      </bottom>
    </border>
    <border>
      <left style="thin">
        <color rgb="FFCCCCCC"/>
      </left>
      <right style="thin">
        <color rgb="FFCCCCCC"/>
      </right>
      <top style="thin">
        <color rgb="FFF3F3F3"/>
      </top>
      <bottom style="thin">
        <color rgb="FFF3F3F3"/>
      </bottom>
    </border>
    <border>
      <left style="thin">
        <color rgb="FFCCCCCC"/>
      </left>
      <right style="thin">
        <color rgb="FFCCCCCC"/>
      </right>
      <bottom style="thin">
        <color rgb="FFF3F3F3"/>
      </bottom>
    </border>
    <border>
      <left style="thin">
        <color rgb="FFCCCCCC"/>
      </left>
      <right style="thin">
        <color rgb="FFCCCCCC"/>
      </right>
      <top style="thin">
        <color rgb="FFF3F3F3"/>
      </top>
    </border>
    <border>
      <top style="thin">
        <color rgb="FFF3F3F3"/>
      </top>
      <bottom style="thin">
        <color rgb="FFF3F3F3"/>
      </bottom>
    </border>
    <border>
      <left style="thin">
        <color rgb="FFCCCCCC"/>
      </left>
      <right style="thin">
        <color rgb="FFCCCCCC"/>
      </right>
      <bottom style="thin">
        <color rgb="FFCCCCCC"/>
      </bottom>
    </border>
  </borders>
  <cellStyleXfs count="1">
    <xf borderId="0" fillId="0" fontId="0" numFmtId="0" applyAlignment="1" applyFont="1"/>
  </cellStyleXfs>
  <cellXfs count="228">
    <xf borderId="0" fillId="0" fontId="0" numFmtId="0" xfId="0" applyAlignment="1" applyFont="1">
      <alignment readingOrder="0" shrinkToFit="0" vertical="bottom" wrapText="0"/>
    </xf>
    <xf borderId="1" fillId="2" fontId="1" numFmtId="0" xfId="0" applyAlignment="1" applyBorder="1" applyFill="1" applyFont="1">
      <alignment vertical="bottom"/>
    </xf>
    <xf borderId="2" fillId="2" fontId="2" numFmtId="0" xfId="0" applyAlignment="1" applyBorder="1" applyFont="1">
      <alignment horizontal="left" readingOrder="0" vertical="bottom"/>
    </xf>
    <xf borderId="2" fillId="0" fontId="3" numFmtId="0" xfId="0" applyBorder="1" applyFont="1"/>
    <xf borderId="3" fillId="2" fontId="1" numFmtId="0" xfId="0" applyAlignment="1" applyBorder="1" applyFont="1">
      <alignment vertical="bottom"/>
    </xf>
    <xf borderId="4" fillId="2" fontId="4" numFmtId="0" xfId="0" applyAlignment="1" applyBorder="1" applyFont="1">
      <alignment horizontal="left" vertical="top"/>
    </xf>
    <xf borderId="0" fillId="2" fontId="4" numFmtId="0" xfId="0" applyAlignment="1" applyFont="1">
      <alignment horizontal="left" readingOrder="0" vertical="top"/>
    </xf>
    <xf borderId="0" fillId="2" fontId="5" numFmtId="164" xfId="0" applyAlignment="1" applyFont="1" applyNumberFormat="1">
      <alignment horizontal="left" readingOrder="0" vertical="top"/>
    </xf>
    <xf borderId="0" fillId="2" fontId="4" numFmtId="165" xfId="0" applyAlignment="1" applyFont="1" applyNumberFormat="1">
      <alignment horizontal="left" vertical="top"/>
    </xf>
    <xf borderId="5" fillId="2" fontId="4" numFmtId="0" xfId="0" applyAlignment="1" applyBorder="1" applyFont="1">
      <alignment horizontal="left" vertical="top"/>
    </xf>
    <xf borderId="0" fillId="3" fontId="6" numFmtId="0" xfId="0" applyAlignment="1" applyFill="1" applyFont="1">
      <alignment vertical="center"/>
    </xf>
    <xf borderId="6" fillId="3" fontId="7" numFmtId="166" xfId="0" applyAlignment="1" applyBorder="1" applyFont="1" applyNumberFormat="1">
      <alignment horizontal="right" readingOrder="0" shrinkToFit="0" vertical="center" wrapText="1"/>
    </xf>
    <xf borderId="6" fillId="3" fontId="8" numFmtId="0" xfId="0" applyAlignment="1" applyBorder="1" applyFont="1">
      <alignment readingOrder="0" shrinkToFit="0" vertical="center" wrapText="1"/>
    </xf>
    <xf borderId="0" fillId="3" fontId="8" numFmtId="0" xfId="0" applyAlignment="1" applyFont="1">
      <alignment vertical="center"/>
    </xf>
    <xf borderId="7" fillId="0" fontId="6" numFmtId="0" xfId="0" applyAlignment="1" applyBorder="1" applyFont="1">
      <alignment vertical="center"/>
    </xf>
    <xf borderId="8" fillId="4" fontId="7" numFmtId="0" xfId="0" applyAlignment="1" applyBorder="1" applyFill="1" applyFont="1">
      <alignment horizontal="left" readingOrder="0" shrinkToFit="0" vertical="center" wrapText="1"/>
    </xf>
    <xf borderId="0" fillId="4" fontId="7" numFmtId="0" xfId="0" applyAlignment="1" applyFont="1">
      <alignment horizontal="left" readingOrder="0" shrinkToFit="0" vertical="center" wrapText="1"/>
    </xf>
    <xf borderId="0" fillId="0" fontId="8" numFmtId="0" xfId="0" applyAlignment="1" applyFont="1">
      <alignment vertical="center"/>
    </xf>
    <xf borderId="9" fillId="4" fontId="7" numFmtId="0" xfId="0" applyAlignment="1" applyBorder="1" applyFont="1">
      <alignment horizontal="left" readingOrder="0" shrinkToFit="0" vertical="center" wrapText="1"/>
    </xf>
    <xf borderId="9" fillId="4" fontId="7" numFmtId="167" xfId="0" applyAlignment="1" applyBorder="1" applyFont="1" applyNumberFormat="1">
      <alignment horizontal="left" readingOrder="0" shrinkToFit="0" vertical="center" wrapText="1"/>
    </xf>
    <xf borderId="9" fillId="5" fontId="3" numFmtId="0" xfId="0" applyBorder="1" applyFill="1" applyFont="1"/>
    <xf borderId="10" fillId="6" fontId="9" numFmtId="0" xfId="0" applyAlignment="1" applyBorder="1" applyFill="1" applyFont="1">
      <alignment horizontal="center" readingOrder="0" shrinkToFit="0" vertical="center" wrapText="1"/>
    </xf>
    <xf borderId="0" fillId="4" fontId="10" numFmtId="0" xfId="0" applyAlignment="1" applyFont="1">
      <alignment horizontal="left" readingOrder="0" vertical="center"/>
    </xf>
    <xf borderId="10" fillId="5" fontId="8" numFmtId="0" xfId="0" applyAlignment="1" applyBorder="1" applyFont="1">
      <alignment readingOrder="0" shrinkToFit="0" vertical="center" wrapText="1"/>
    </xf>
    <xf borderId="10" fillId="5" fontId="6" numFmtId="167" xfId="0" applyAlignment="1" applyBorder="1" applyFont="1" applyNumberFormat="1">
      <alignment readingOrder="0" shrinkToFit="0" vertical="center" wrapText="1"/>
    </xf>
    <xf borderId="10" fillId="3" fontId="11" numFmtId="0" xfId="0" applyAlignment="1" applyBorder="1" applyFont="1">
      <alignment horizontal="left" readingOrder="0" shrinkToFit="0" vertical="center" wrapText="1"/>
    </xf>
    <xf borderId="10" fillId="3" fontId="8" numFmtId="0" xfId="0" applyAlignment="1" applyBorder="1" applyFont="1">
      <alignment readingOrder="0" shrinkToFit="0" vertical="center" wrapText="1"/>
    </xf>
    <xf borderId="10" fillId="3" fontId="8" numFmtId="167" xfId="0" applyAlignment="1" applyBorder="1" applyFont="1" applyNumberFormat="1">
      <alignment horizontal="right" readingOrder="0" shrinkToFit="0" vertical="center" wrapText="1"/>
    </xf>
    <xf borderId="10" fillId="5" fontId="12" numFmtId="0" xfId="0" applyAlignment="1" applyBorder="1" applyFont="1">
      <alignment horizontal="left" readingOrder="0" shrinkToFit="0" vertical="center" wrapText="1"/>
    </xf>
    <xf borderId="10" fillId="5" fontId="8" numFmtId="168" xfId="0" applyAlignment="1" applyBorder="1" applyFont="1" applyNumberFormat="1">
      <alignment horizontal="right" readingOrder="0" shrinkToFit="0" vertical="center" wrapText="1"/>
    </xf>
    <xf borderId="10" fillId="3" fontId="6" numFmtId="0" xfId="0" applyAlignment="1" applyBorder="1" applyFont="1">
      <alignment horizontal="left" readingOrder="0" shrinkToFit="0" vertical="center" wrapText="1"/>
    </xf>
    <xf borderId="10" fillId="3" fontId="8" numFmtId="167" xfId="0" applyAlignment="1" applyBorder="1" applyFont="1" applyNumberFormat="1">
      <alignment readingOrder="0" shrinkToFit="0" vertical="center" wrapText="1"/>
    </xf>
    <xf borderId="10" fillId="5" fontId="6" numFmtId="0" xfId="0" applyAlignment="1" applyBorder="1" applyFont="1">
      <alignment horizontal="left" readingOrder="0" shrinkToFit="0" vertical="center" wrapText="1"/>
    </xf>
    <xf borderId="10" fillId="5" fontId="8" numFmtId="167" xfId="0" applyAlignment="1" applyBorder="1" applyFont="1" applyNumberFormat="1">
      <alignment readingOrder="0" shrinkToFit="0" vertical="center" wrapText="1"/>
    </xf>
    <xf borderId="10" fillId="5" fontId="8" numFmtId="168" xfId="0" applyAlignment="1" applyBorder="1" applyFont="1" applyNumberFormat="1">
      <alignment readingOrder="0" shrinkToFit="0" vertical="center" wrapText="1"/>
    </xf>
    <xf borderId="11" fillId="3" fontId="13" numFmtId="0" xfId="0" applyAlignment="1" applyBorder="1" applyFont="1">
      <alignment readingOrder="0"/>
    </xf>
    <xf borderId="12" fillId="3" fontId="13" numFmtId="168" xfId="0" applyAlignment="1" applyBorder="1" applyFont="1" applyNumberFormat="1">
      <alignment horizontal="right" readingOrder="0"/>
    </xf>
    <xf borderId="11" fillId="5" fontId="13" numFmtId="0" xfId="0" applyAlignment="1" applyBorder="1" applyFont="1">
      <alignment vertical="bottom"/>
    </xf>
    <xf borderId="12" fillId="5" fontId="13" numFmtId="168" xfId="0" applyAlignment="1" applyBorder="1" applyFont="1" applyNumberFormat="1">
      <alignment horizontal="right" readingOrder="0" vertical="bottom"/>
    </xf>
    <xf borderId="10" fillId="3" fontId="7" numFmtId="166" xfId="0" applyAlignment="1" applyBorder="1" applyFont="1" applyNumberFormat="1">
      <alignment horizontal="left" readingOrder="0" shrinkToFit="0" vertical="center" wrapText="1"/>
    </xf>
    <xf borderId="10" fillId="3" fontId="8" numFmtId="0" xfId="0" applyAlignment="1" applyBorder="1" applyFont="1">
      <alignment shrinkToFit="0" vertical="center" wrapText="1"/>
    </xf>
    <xf borderId="10" fillId="5" fontId="7" numFmtId="166" xfId="0" applyAlignment="1" applyBorder="1" applyFont="1" applyNumberFormat="1">
      <alignment horizontal="left" readingOrder="0" shrinkToFit="0" vertical="center" wrapText="1"/>
    </xf>
    <xf borderId="10" fillId="5" fontId="8" numFmtId="0" xfId="0" applyAlignment="1" applyBorder="1" applyFont="1">
      <alignment shrinkToFit="0" vertical="center" wrapText="1"/>
    </xf>
    <xf borderId="7" fillId="3" fontId="7" numFmtId="166" xfId="0" applyAlignment="1" applyBorder="1" applyFont="1" applyNumberFormat="1">
      <alignment horizontal="left" readingOrder="0" shrinkToFit="0" vertical="center" wrapText="1"/>
    </xf>
    <xf borderId="7" fillId="3" fontId="8" numFmtId="0" xfId="0" applyAlignment="1" applyBorder="1" applyFont="1">
      <alignment shrinkToFit="0" vertical="center" wrapText="1"/>
    </xf>
    <xf borderId="13" fillId="5" fontId="7" numFmtId="0" xfId="0" applyAlignment="1" applyBorder="1" applyFont="1">
      <alignment horizontal="right" readingOrder="0" shrinkToFit="0" vertical="center" wrapText="1"/>
    </xf>
    <xf borderId="14" fillId="5" fontId="3" numFmtId="0" xfId="0" applyBorder="1" applyFont="1"/>
    <xf borderId="14" fillId="2" fontId="14" numFmtId="167" xfId="0" applyAlignment="1" applyBorder="1" applyFont="1" applyNumberFormat="1">
      <alignment shrinkToFit="0" vertical="center" wrapText="1"/>
    </xf>
    <xf borderId="8" fillId="3" fontId="7" numFmtId="0" xfId="0" applyAlignment="1" applyBorder="1" applyFont="1">
      <alignment horizontal="center" readingOrder="0" shrinkToFit="0" vertical="center" wrapText="1"/>
    </xf>
    <xf borderId="8" fillId="3" fontId="3" numFmtId="0" xfId="0" applyBorder="1" applyFont="1"/>
    <xf borderId="10" fillId="3" fontId="3" numFmtId="0" xfId="0" applyBorder="1" applyFont="1"/>
    <xf borderId="0" fillId="5" fontId="7" numFmtId="0" xfId="0" applyAlignment="1" applyFont="1">
      <alignment horizontal="left" readingOrder="0" shrinkToFit="0" vertical="center" wrapText="1"/>
    </xf>
    <xf borderId="7" fillId="5" fontId="3" numFmtId="0" xfId="0" applyBorder="1" applyFont="1"/>
    <xf borderId="7" fillId="3" fontId="3" numFmtId="0" xfId="0" applyBorder="1" applyFont="1"/>
    <xf borderId="0" fillId="0" fontId="6" numFmtId="0" xfId="0" applyAlignment="1" applyFont="1">
      <alignment vertical="center"/>
    </xf>
    <xf borderId="7" fillId="0" fontId="3" numFmtId="0" xfId="0" applyBorder="1" applyFont="1"/>
    <xf borderId="8" fillId="0" fontId="3" numFmtId="0" xfId="0" applyBorder="1" applyFont="1"/>
    <xf borderId="10" fillId="0" fontId="3" numFmtId="0" xfId="0" applyBorder="1" applyFont="1"/>
    <xf borderId="15" fillId="0" fontId="8" numFmtId="166" xfId="0" applyAlignment="1" applyBorder="1" applyFont="1" applyNumberFormat="1">
      <alignment horizontal="right" vertical="center"/>
    </xf>
    <xf borderId="15" fillId="0" fontId="8" numFmtId="0" xfId="0" applyAlignment="1" applyBorder="1" applyFont="1">
      <alignment vertical="center"/>
    </xf>
    <xf borderId="0" fillId="2" fontId="6" numFmtId="0" xfId="0" applyAlignment="1" applyFont="1">
      <alignment shrinkToFit="0" vertical="center" wrapText="1"/>
    </xf>
    <xf borderId="0" fillId="2" fontId="6" numFmtId="169" xfId="0" applyAlignment="1" applyFont="1" applyNumberFormat="1">
      <alignment shrinkToFit="0" vertical="center" wrapText="1"/>
    </xf>
    <xf borderId="1" fillId="2" fontId="1" numFmtId="0" xfId="0" applyAlignment="1" applyBorder="1" applyFont="1">
      <alignment vertical="bottom"/>
    </xf>
    <xf borderId="0" fillId="2" fontId="15" numFmtId="0" xfId="0" applyAlignment="1" applyFont="1">
      <alignment horizontal="right" readingOrder="0" vertical="top"/>
    </xf>
    <xf borderId="6" fillId="3" fontId="8" numFmtId="0" xfId="0" applyAlignment="1" applyBorder="1" applyFont="1">
      <alignment shrinkToFit="0" vertical="center" wrapText="1"/>
    </xf>
    <xf borderId="10" fillId="4" fontId="16" numFmtId="0" xfId="0" applyAlignment="1" applyBorder="1" applyFont="1">
      <alignment horizontal="left" readingOrder="0" shrinkToFit="0" vertical="center" wrapText="1"/>
    </xf>
    <xf borderId="16" fillId="4" fontId="7" numFmtId="0" xfId="0" applyAlignment="1" applyBorder="1" applyFont="1">
      <alignment horizontal="left" readingOrder="0" shrinkToFit="0" vertical="center" wrapText="1"/>
    </xf>
    <xf borderId="0" fillId="5" fontId="17" numFmtId="0" xfId="0" applyAlignment="1" applyFont="1">
      <alignment horizontal="right" readingOrder="0" shrinkToFit="0" wrapText="0"/>
    </xf>
    <xf borderId="12" fillId="5" fontId="13" numFmtId="0" xfId="0" applyAlignment="1" applyBorder="1" applyFont="1">
      <alignment readingOrder="0" vertical="bottom"/>
    </xf>
    <xf borderId="12" fillId="5" fontId="13" numFmtId="167" xfId="0" applyAlignment="1" applyBorder="1" applyFont="1" applyNumberFormat="1">
      <alignment horizontal="right" readingOrder="0" vertical="bottom"/>
    </xf>
    <xf borderId="12" fillId="5" fontId="13" numFmtId="0" xfId="0" applyAlignment="1" applyBorder="1" applyFont="1">
      <alignment horizontal="right" readingOrder="0" vertical="bottom"/>
    </xf>
    <xf borderId="12" fillId="5" fontId="13" numFmtId="167" xfId="0" applyAlignment="1" applyBorder="1" applyFont="1" applyNumberFormat="1">
      <alignment readingOrder="0" shrinkToFit="0" vertical="bottom" wrapText="1"/>
    </xf>
    <xf borderId="12" fillId="5" fontId="13" numFmtId="0" xfId="0" applyAlignment="1" applyBorder="1" applyFont="1">
      <alignment readingOrder="0" shrinkToFit="0" vertical="bottom" wrapText="1"/>
    </xf>
    <xf borderId="17" fillId="3" fontId="18" numFmtId="0" xfId="0" applyAlignment="1" applyBorder="1" applyFont="1">
      <alignment horizontal="right" readingOrder="0" shrinkToFit="0" vertical="bottom" wrapText="0"/>
    </xf>
    <xf borderId="10" fillId="3" fontId="13" numFmtId="0" xfId="0" applyAlignment="1" applyBorder="1" applyFont="1">
      <alignment readingOrder="0" vertical="bottom"/>
    </xf>
    <xf borderId="10" fillId="3" fontId="13" numFmtId="167" xfId="0" applyAlignment="1" applyBorder="1" applyFont="1" applyNumberFormat="1">
      <alignment horizontal="right" readingOrder="0" vertical="bottom"/>
    </xf>
    <xf borderId="10" fillId="3" fontId="13" numFmtId="0" xfId="0" applyAlignment="1" applyBorder="1" applyFont="1">
      <alignment horizontal="right" readingOrder="0" vertical="bottom"/>
    </xf>
    <xf borderId="10" fillId="3" fontId="13" numFmtId="167" xfId="0" applyAlignment="1" applyBorder="1" applyFont="1" applyNumberFormat="1">
      <alignment readingOrder="0" shrinkToFit="0" vertical="bottom" wrapText="1"/>
    </xf>
    <xf borderId="10" fillId="3" fontId="13" numFmtId="0" xfId="0" applyAlignment="1" applyBorder="1" applyFont="1">
      <alignment readingOrder="0" shrinkToFit="0" vertical="bottom" wrapText="1"/>
    </xf>
    <xf borderId="17" fillId="5" fontId="19" numFmtId="0" xfId="0" applyAlignment="1" applyBorder="1" applyFont="1">
      <alignment horizontal="right" readingOrder="0" shrinkToFit="0" vertical="bottom" wrapText="0"/>
    </xf>
    <xf borderId="10" fillId="5" fontId="13" numFmtId="0" xfId="0" applyAlignment="1" applyBorder="1" applyFont="1">
      <alignment readingOrder="0" vertical="bottom"/>
    </xf>
    <xf borderId="10" fillId="5" fontId="13" numFmtId="167" xfId="0" applyAlignment="1" applyBorder="1" applyFont="1" applyNumberFormat="1">
      <alignment horizontal="right" readingOrder="0" vertical="bottom"/>
    </xf>
    <xf borderId="10" fillId="5" fontId="13" numFmtId="0" xfId="0" applyAlignment="1" applyBorder="1" applyFont="1">
      <alignment horizontal="right" readingOrder="0" vertical="bottom"/>
    </xf>
    <xf borderId="10" fillId="5" fontId="20" numFmtId="167" xfId="0" applyAlignment="1" applyBorder="1" applyFont="1" applyNumberFormat="1">
      <alignment readingOrder="0" shrinkToFit="0" vertical="bottom" wrapText="1"/>
    </xf>
    <xf borderId="10" fillId="5" fontId="20" numFmtId="0" xfId="0" applyAlignment="1" applyBorder="1" applyFont="1">
      <alignment readingOrder="0" shrinkToFit="0" vertical="bottom" wrapText="1"/>
    </xf>
    <xf borderId="17" fillId="3" fontId="21" numFmtId="0" xfId="0" applyAlignment="1" applyBorder="1" applyFont="1">
      <alignment horizontal="right" shrinkToFit="0" vertical="bottom" wrapText="0"/>
    </xf>
    <xf borderId="10" fillId="3" fontId="1" numFmtId="0" xfId="0" applyAlignment="1" applyBorder="1" applyFont="1">
      <alignment readingOrder="0" shrinkToFit="0" vertical="center" wrapText="1"/>
    </xf>
    <xf borderId="14" fillId="7" fontId="8" numFmtId="0" xfId="0" applyAlignment="1" applyBorder="1" applyFill="1" applyFont="1">
      <alignment shrinkToFit="0" vertical="center" wrapText="1"/>
    </xf>
    <xf borderId="10" fillId="4" fontId="7" numFmtId="0" xfId="0" applyAlignment="1" applyBorder="1" applyFont="1">
      <alignment horizontal="left" readingOrder="0" shrinkToFit="0" vertical="center" wrapText="1"/>
    </xf>
    <xf borderId="10" fillId="5" fontId="22" numFmtId="0" xfId="0" applyAlignment="1" applyBorder="1" applyFont="1">
      <alignment horizontal="right" readingOrder="0" shrinkToFit="0" vertical="center" wrapText="1"/>
    </xf>
    <xf borderId="10" fillId="5" fontId="8" numFmtId="0" xfId="0" applyAlignment="1" applyBorder="1" applyFont="1">
      <alignment readingOrder="0" shrinkToFit="0" vertical="center" wrapText="1"/>
    </xf>
    <xf borderId="7" fillId="3" fontId="8" numFmtId="0" xfId="0" applyAlignment="1" applyBorder="1" applyFont="1">
      <alignment readingOrder="0" shrinkToFit="0" vertical="center" wrapText="1"/>
    </xf>
    <xf borderId="10" fillId="3" fontId="23" numFmtId="0" xfId="0" applyAlignment="1" applyBorder="1" applyFont="1">
      <alignment horizontal="right" readingOrder="0" shrinkToFit="0" vertical="center" wrapText="1"/>
    </xf>
    <xf borderId="10" fillId="3" fontId="8" numFmtId="0" xfId="0" applyAlignment="1" applyBorder="1" applyFont="1">
      <alignment readingOrder="0" shrinkToFit="0" vertical="center" wrapText="1"/>
    </xf>
    <xf borderId="11" fillId="5" fontId="24" numFmtId="0" xfId="0" applyAlignment="1" applyBorder="1" applyFont="1">
      <alignment horizontal="right" readingOrder="0" shrinkToFit="0" vertical="bottom" wrapText="0"/>
    </xf>
    <xf borderId="17" fillId="3" fontId="25" numFmtId="0" xfId="0" applyAlignment="1" applyBorder="1" applyFont="1">
      <alignment horizontal="right" readingOrder="0" shrinkToFit="0" vertical="bottom" wrapText="0"/>
    </xf>
    <xf borderId="17" fillId="5" fontId="26" numFmtId="0" xfId="0" applyAlignment="1" applyBorder="1" applyFont="1">
      <alignment horizontal="right" readingOrder="0" shrinkToFit="0" vertical="bottom" wrapText="0"/>
    </xf>
    <xf borderId="10" fillId="5" fontId="13" numFmtId="0" xfId="0" applyAlignment="1" applyBorder="1" applyFont="1">
      <alignment readingOrder="0" shrinkToFit="0" vertical="bottom" wrapText="1"/>
    </xf>
    <xf borderId="10" fillId="5" fontId="13" numFmtId="167" xfId="0" applyAlignment="1" applyBorder="1" applyFont="1" applyNumberFormat="1">
      <alignment horizontal="right" readingOrder="0" vertical="center"/>
    </xf>
    <xf borderId="10" fillId="5" fontId="13" numFmtId="0" xfId="0" applyAlignment="1" applyBorder="1" applyFont="1">
      <alignment horizontal="right" readingOrder="0" vertical="center"/>
    </xf>
    <xf borderId="10" fillId="5" fontId="20" numFmtId="167" xfId="0" applyAlignment="1" applyBorder="1" applyFont="1" applyNumberFormat="1">
      <alignment readingOrder="0" shrinkToFit="0" vertical="center" wrapText="1"/>
    </xf>
    <xf borderId="0" fillId="3" fontId="27" numFmtId="0" xfId="0" applyAlignment="1" applyFont="1">
      <alignment readingOrder="0"/>
    </xf>
    <xf borderId="0" fillId="3" fontId="3" numFmtId="0" xfId="0" applyAlignment="1" applyFont="1">
      <alignment readingOrder="0"/>
    </xf>
    <xf borderId="18" fillId="3" fontId="3" numFmtId="168" xfId="0" applyAlignment="1" applyBorder="1" applyFont="1" applyNumberFormat="1">
      <alignment readingOrder="0" vertical="center"/>
    </xf>
    <xf borderId="19" fillId="3" fontId="3" numFmtId="0" xfId="0" applyAlignment="1" applyBorder="1" applyFont="1">
      <alignment readingOrder="0" vertical="center"/>
    </xf>
    <xf borderId="20" fillId="3" fontId="3" numFmtId="167" xfId="0" applyAlignment="1" applyBorder="1" applyFont="1" applyNumberFormat="1">
      <alignment readingOrder="0" vertical="center"/>
    </xf>
    <xf borderId="17" fillId="5" fontId="28" numFmtId="0" xfId="0" applyAlignment="1" applyBorder="1" applyFont="1">
      <alignment horizontal="right" readingOrder="0" shrinkToFit="0" vertical="center" wrapText="0"/>
    </xf>
    <xf borderId="7" fillId="5" fontId="20" numFmtId="0" xfId="0" applyAlignment="1" applyBorder="1" applyFont="1">
      <alignment readingOrder="0" shrinkToFit="0" vertical="center" wrapText="1"/>
    </xf>
    <xf borderId="10" fillId="3" fontId="13" numFmtId="167" xfId="0" applyAlignment="1" applyBorder="1" applyFont="1" applyNumberFormat="1">
      <alignment horizontal="right" readingOrder="0" vertical="center"/>
    </xf>
    <xf borderId="10" fillId="3" fontId="13" numFmtId="0" xfId="0" applyAlignment="1" applyBorder="1" applyFont="1">
      <alignment horizontal="right" readingOrder="0" vertical="center"/>
    </xf>
    <xf borderId="10" fillId="3" fontId="20" numFmtId="167" xfId="0" applyAlignment="1" applyBorder="1" applyFont="1" applyNumberFormat="1">
      <alignment readingOrder="0" shrinkToFit="0" vertical="center" wrapText="1"/>
    </xf>
    <xf borderId="17" fillId="5" fontId="29" numFmtId="0" xfId="0" applyAlignment="1" applyBorder="1" applyFont="1">
      <alignment horizontal="right" readingOrder="0" shrinkToFit="0" wrapText="0"/>
    </xf>
    <xf borderId="10" fillId="5" fontId="13" numFmtId="0" xfId="0" applyAlignment="1" applyBorder="1" applyFont="1">
      <alignment readingOrder="0" shrinkToFit="0" wrapText="1"/>
    </xf>
    <xf borderId="10" fillId="5" fontId="3" numFmtId="0" xfId="0" applyBorder="1" applyFont="1"/>
    <xf borderId="21" fillId="3" fontId="3" numFmtId="0" xfId="0" applyAlignment="1" applyBorder="1" applyFont="1">
      <alignment readingOrder="0"/>
    </xf>
    <xf borderId="22" fillId="3" fontId="3" numFmtId="167" xfId="0" applyAlignment="1" applyBorder="1" applyFont="1" applyNumberFormat="1">
      <alignment readingOrder="0"/>
    </xf>
    <xf borderId="22" fillId="3" fontId="3" numFmtId="0" xfId="0" applyAlignment="1" applyBorder="1" applyFont="1">
      <alignment readingOrder="0"/>
    </xf>
    <xf borderId="23" fillId="3" fontId="3" numFmtId="167" xfId="0" applyAlignment="1" applyBorder="1" applyFont="1" applyNumberFormat="1">
      <alignment readingOrder="0"/>
    </xf>
    <xf borderId="21" fillId="5" fontId="30" numFmtId="0" xfId="0" applyAlignment="1" applyBorder="1" applyFont="1">
      <alignment readingOrder="0"/>
    </xf>
    <xf borderId="22" fillId="5" fontId="3" numFmtId="0" xfId="0" applyAlignment="1" applyBorder="1" applyFont="1">
      <alignment readingOrder="0"/>
    </xf>
    <xf borderId="22" fillId="5" fontId="3" numFmtId="167" xfId="0" applyAlignment="1" applyBorder="1" applyFont="1" applyNumberFormat="1">
      <alignment readingOrder="0"/>
    </xf>
    <xf borderId="23" fillId="5" fontId="3" numFmtId="0" xfId="0" applyAlignment="1" applyBorder="1" applyFont="1">
      <alignment readingOrder="0"/>
    </xf>
    <xf borderId="21" fillId="3" fontId="31" numFmtId="0" xfId="0" applyAlignment="1" applyBorder="1" applyFont="1">
      <alignment readingOrder="0"/>
    </xf>
    <xf borderId="23" fillId="3" fontId="3" numFmtId="0" xfId="0" applyAlignment="1" applyBorder="1" applyFont="1">
      <alignment readingOrder="0"/>
    </xf>
    <xf borderId="21" fillId="5" fontId="3" numFmtId="0" xfId="0" applyBorder="1" applyFont="1"/>
    <xf borderId="22" fillId="5" fontId="3" numFmtId="0" xfId="0" applyBorder="1" applyFont="1"/>
    <xf borderId="23" fillId="5" fontId="3" numFmtId="0" xfId="0" applyBorder="1" applyFont="1"/>
    <xf borderId="21" fillId="3" fontId="7" numFmtId="166" xfId="0" applyAlignment="1" applyBorder="1" applyFont="1" applyNumberFormat="1">
      <alignment horizontal="right" readingOrder="0" shrinkToFit="0" vertical="center" wrapText="1"/>
    </xf>
    <xf borderId="22" fillId="3" fontId="8" numFmtId="0" xfId="0" applyAlignment="1" applyBorder="1" applyFont="1">
      <alignment shrinkToFit="0" vertical="center" wrapText="1"/>
    </xf>
    <xf borderId="24" fillId="3" fontId="8" numFmtId="0" xfId="0" applyAlignment="1" applyBorder="1" applyFont="1">
      <alignment shrinkToFit="0" vertical="center" wrapText="1"/>
    </xf>
    <xf borderId="7" fillId="5" fontId="32" numFmtId="0" xfId="0" applyAlignment="1" applyBorder="1" applyFont="1">
      <alignment horizontal="left" readingOrder="0" shrinkToFit="0" vertical="center" wrapText="1"/>
    </xf>
    <xf borderId="7" fillId="4" fontId="8" numFmtId="0" xfId="0" applyAlignment="1" applyBorder="1" applyFont="1">
      <alignment readingOrder="0" shrinkToFit="0" vertical="center" wrapText="1"/>
    </xf>
    <xf borderId="7" fillId="4" fontId="8" numFmtId="167" xfId="0" applyAlignment="1" applyBorder="1" applyFont="1" applyNumberFormat="1">
      <alignment readingOrder="0" shrinkToFit="0" vertical="center" wrapText="1"/>
    </xf>
    <xf borderId="7" fillId="4" fontId="8" numFmtId="0" xfId="0" applyAlignment="1" applyBorder="1" applyFont="1">
      <alignment readingOrder="0" shrinkToFit="0" vertical="center" wrapText="1"/>
    </xf>
    <xf borderId="7" fillId="5" fontId="8" numFmtId="0" xfId="0" applyAlignment="1" applyBorder="1" applyFont="1">
      <alignment readingOrder="0" shrinkToFit="0" vertical="center" wrapText="1"/>
    </xf>
    <xf borderId="25" fillId="3" fontId="33" numFmtId="0" xfId="0" applyAlignment="1" applyBorder="1" applyFont="1">
      <alignment horizontal="left" readingOrder="0" shrinkToFit="0" vertical="center" wrapText="0"/>
    </xf>
    <xf borderId="25" fillId="3" fontId="8" numFmtId="0" xfId="0" applyAlignment="1" applyBorder="1" applyFont="1">
      <alignment readingOrder="0" shrinkToFit="0" vertical="center" wrapText="0"/>
    </xf>
    <xf borderId="25" fillId="3" fontId="8" numFmtId="167" xfId="0" applyAlignment="1" applyBorder="1" applyFont="1" applyNumberFormat="1">
      <alignment readingOrder="0" shrinkToFit="0" vertical="center" wrapText="0"/>
    </xf>
    <xf borderId="26" fillId="5" fontId="34" numFmtId="0" xfId="0" applyAlignment="1" applyBorder="1" applyFont="1">
      <alignment horizontal="left" readingOrder="0" shrinkToFit="0" vertical="bottom" wrapText="0"/>
    </xf>
    <xf borderId="26" fillId="4" fontId="13" numFmtId="0" xfId="0" applyAlignment="1" applyBorder="1" applyFont="1">
      <alignment readingOrder="0" shrinkToFit="0" vertical="bottom" wrapText="0"/>
    </xf>
    <xf borderId="27" fillId="4" fontId="8" numFmtId="167" xfId="0" applyAlignment="1" applyBorder="1" applyFont="1" applyNumberFormat="1">
      <alignment readingOrder="0" shrinkToFit="0" vertical="center" wrapText="0"/>
    </xf>
    <xf borderId="27" fillId="4" fontId="8" numFmtId="0" xfId="0" applyAlignment="1" applyBorder="1" applyFont="1">
      <alignment readingOrder="0" shrinkToFit="0" vertical="center" wrapText="0"/>
    </xf>
    <xf borderId="26" fillId="5" fontId="13" numFmtId="0" xfId="0" applyAlignment="1" applyBorder="1" applyFont="1">
      <alignment readingOrder="0" shrinkToFit="0" vertical="bottom" wrapText="0"/>
    </xf>
    <xf borderId="27" fillId="3" fontId="35" numFmtId="0" xfId="0" applyAlignment="1" applyBorder="1" applyFont="1">
      <alignment horizontal="left" readingOrder="0" shrinkToFit="0" vertical="bottom" wrapText="0"/>
    </xf>
    <xf borderId="27" fillId="3" fontId="13" numFmtId="0" xfId="0" applyAlignment="1" applyBorder="1" applyFont="1">
      <alignment readingOrder="0" shrinkToFit="0" vertical="bottom" wrapText="0"/>
    </xf>
    <xf borderId="27" fillId="3" fontId="8" numFmtId="167" xfId="0" applyAlignment="1" applyBorder="1" applyFont="1" applyNumberFormat="1">
      <alignment readingOrder="0" shrinkToFit="0" vertical="center" wrapText="0"/>
    </xf>
    <xf borderId="27" fillId="3" fontId="8" numFmtId="0" xfId="0" applyAlignment="1" applyBorder="1" applyFont="1">
      <alignment readingOrder="0" shrinkToFit="0" vertical="center" wrapText="0"/>
    </xf>
    <xf borderId="27" fillId="5" fontId="36" numFmtId="0" xfId="0" applyAlignment="1" applyBorder="1" applyFont="1">
      <alignment horizontal="left" readingOrder="0" shrinkToFit="0" vertical="bottom" wrapText="0"/>
    </xf>
    <xf borderId="27" fillId="4" fontId="13" numFmtId="0" xfId="0" applyAlignment="1" applyBorder="1" applyFont="1">
      <alignment readingOrder="0" shrinkToFit="0" vertical="bottom" wrapText="0"/>
    </xf>
    <xf borderId="27" fillId="4" fontId="13" numFmtId="167" xfId="0" applyAlignment="1" applyBorder="1" applyFont="1" applyNumberFormat="1">
      <alignment horizontal="right" readingOrder="0" shrinkToFit="0" vertical="center" wrapText="0"/>
    </xf>
    <xf borderId="27" fillId="4" fontId="13" numFmtId="0" xfId="0" applyAlignment="1" applyBorder="1" applyFont="1">
      <alignment horizontal="right" readingOrder="0" shrinkToFit="0" vertical="center" wrapText="0"/>
    </xf>
    <xf borderId="27" fillId="4" fontId="20" numFmtId="167" xfId="0" applyAlignment="1" applyBorder="1" applyFont="1" applyNumberFormat="1">
      <alignment readingOrder="0" shrinkToFit="0" vertical="center" wrapText="0"/>
    </xf>
    <xf borderId="27" fillId="5" fontId="20" numFmtId="0" xfId="0" applyAlignment="1" applyBorder="1" applyFont="1">
      <alignment readingOrder="0" shrinkToFit="0" vertical="bottom" wrapText="0"/>
    </xf>
    <xf borderId="27" fillId="3" fontId="13" numFmtId="167" xfId="0" applyAlignment="1" applyBorder="1" applyFont="1" applyNumberFormat="1">
      <alignment horizontal="right" readingOrder="0" shrinkToFit="0" vertical="center" wrapText="0"/>
    </xf>
    <xf borderId="27" fillId="3" fontId="13" numFmtId="0" xfId="0" applyAlignment="1" applyBorder="1" applyFont="1">
      <alignment horizontal="right" readingOrder="0" shrinkToFit="0" vertical="center" wrapText="0"/>
    </xf>
    <xf borderId="27" fillId="3" fontId="20" numFmtId="167" xfId="0" applyAlignment="1" applyBorder="1" applyFont="1" applyNumberFormat="1">
      <alignment readingOrder="0" shrinkToFit="0" vertical="center" wrapText="0"/>
    </xf>
    <xf borderId="27" fillId="3" fontId="20" numFmtId="0" xfId="0" applyAlignment="1" applyBorder="1" applyFont="1">
      <alignment readingOrder="0" shrinkToFit="0" vertical="bottom" wrapText="0"/>
    </xf>
    <xf borderId="22" fillId="5" fontId="37" numFmtId="0" xfId="0" applyAlignment="1" applyBorder="1" applyFont="1">
      <alignment readingOrder="0" shrinkToFit="0" wrapText="0"/>
    </xf>
    <xf borderId="22" fillId="5" fontId="3" numFmtId="0" xfId="0" applyAlignment="1" applyBorder="1" applyFont="1">
      <alignment readingOrder="0" shrinkToFit="0" wrapText="0"/>
    </xf>
    <xf borderId="22" fillId="5" fontId="3" numFmtId="167" xfId="0" applyAlignment="1" applyBorder="1" applyFont="1" applyNumberFormat="1">
      <alignment readingOrder="0" shrinkToFit="0" wrapText="0"/>
    </xf>
    <xf borderId="22" fillId="3" fontId="38" numFmtId="0" xfId="0" applyAlignment="1" applyBorder="1" applyFont="1">
      <alignment horizontal="left" readingOrder="0" shrinkToFit="0" wrapText="0"/>
    </xf>
    <xf borderId="22" fillId="3" fontId="3" numFmtId="0" xfId="0" applyAlignment="1" applyBorder="1" applyFont="1">
      <alignment readingOrder="0" shrinkToFit="0" wrapText="0"/>
    </xf>
    <xf borderId="22" fillId="3" fontId="3" numFmtId="168" xfId="0" applyAlignment="1" applyBorder="1" applyFont="1" applyNumberFormat="1">
      <alignment readingOrder="0" shrinkToFit="0" vertical="center" wrapText="0"/>
    </xf>
    <xf borderId="22" fillId="3" fontId="3" numFmtId="0" xfId="0" applyAlignment="1" applyBorder="1" applyFont="1">
      <alignment readingOrder="0" shrinkToFit="0" vertical="center" wrapText="0"/>
    </xf>
    <xf borderId="22" fillId="3" fontId="3" numFmtId="167" xfId="0" applyAlignment="1" applyBorder="1" applyFont="1" applyNumberFormat="1">
      <alignment readingOrder="0" shrinkToFit="0" vertical="center" wrapText="0"/>
    </xf>
    <xf borderId="27" fillId="5" fontId="39" numFmtId="0" xfId="0" applyAlignment="1" applyBorder="1" applyFont="1">
      <alignment horizontal="left" readingOrder="0" shrinkToFit="0" vertical="center" wrapText="0"/>
    </xf>
    <xf borderId="27" fillId="5" fontId="13" numFmtId="0" xfId="0" applyAlignment="1" applyBorder="1" applyFont="1">
      <alignment readingOrder="0" shrinkToFit="0" vertical="bottom" wrapText="0"/>
    </xf>
    <xf borderId="27" fillId="5" fontId="13" numFmtId="167" xfId="0" applyAlignment="1" applyBorder="1" applyFont="1" applyNumberFormat="1">
      <alignment horizontal="right" readingOrder="0" shrinkToFit="0" vertical="center" wrapText="0"/>
    </xf>
    <xf borderId="27" fillId="5" fontId="13" numFmtId="0" xfId="0" applyAlignment="1" applyBorder="1" applyFont="1">
      <alignment horizontal="right" readingOrder="0" shrinkToFit="0" vertical="center" wrapText="0"/>
    </xf>
    <xf borderId="27" fillId="5" fontId="20" numFmtId="167" xfId="0" applyAlignment="1" applyBorder="1" applyFont="1" applyNumberFormat="1">
      <alignment readingOrder="0" shrinkToFit="0" vertical="center" wrapText="0"/>
    </xf>
    <xf borderId="27" fillId="3" fontId="20" numFmtId="0" xfId="0" applyAlignment="1" applyBorder="1" applyFont="1">
      <alignment readingOrder="0" shrinkToFit="0" wrapText="0"/>
    </xf>
    <xf borderId="27" fillId="5" fontId="40" numFmtId="0" xfId="0" applyAlignment="1" applyBorder="1" applyFont="1">
      <alignment horizontal="left" readingOrder="0" shrinkToFit="0" wrapText="0"/>
    </xf>
    <xf borderId="27" fillId="5" fontId="13" numFmtId="0" xfId="0" applyAlignment="1" applyBorder="1" applyFont="1">
      <alignment readingOrder="0" shrinkToFit="0" wrapText="0"/>
    </xf>
    <xf borderId="27" fillId="5" fontId="8" numFmtId="0" xfId="0" applyAlignment="1" applyBorder="1" applyFont="1">
      <alignment readingOrder="0" shrinkToFit="0" vertical="center" wrapText="0"/>
    </xf>
    <xf borderId="27" fillId="3" fontId="41" numFmtId="0" xfId="0" applyAlignment="1" applyBorder="1" applyFont="1">
      <alignment horizontal="left" readingOrder="0" shrinkToFit="0" vertical="center" wrapText="0"/>
    </xf>
    <xf borderId="22" fillId="5" fontId="42" numFmtId="0" xfId="0" applyAlignment="1" applyBorder="1" applyFont="1">
      <alignment horizontal="left" readingOrder="0" shrinkToFit="0" wrapText="0"/>
    </xf>
    <xf borderId="22" fillId="4" fontId="3" numFmtId="0" xfId="0" applyAlignment="1" applyBorder="1" applyFont="1">
      <alignment readingOrder="0" shrinkToFit="0" wrapText="0"/>
    </xf>
    <xf borderId="22" fillId="4" fontId="3" numFmtId="167" xfId="0" applyAlignment="1" applyBorder="1" applyFont="1" applyNumberFormat="1">
      <alignment readingOrder="0" shrinkToFit="0" wrapText="0"/>
    </xf>
    <xf borderId="22" fillId="3" fontId="43" numFmtId="0" xfId="0" applyAlignment="1" applyBorder="1" applyFont="1">
      <alignment horizontal="right" readingOrder="0" shrinkToFit="0" wrapText="0"/>
    </xf>
    <xf borderId="22" fillId="3" fontId="44" numFmtId="0" xfId="0" applyAlignment="1" applyBorder="1" applyFont="1">
      <alignment readingOrder="0" shrinkToFit="0" vertical="bottom" wrapText="0"/>
    </xf>
    <xf borderId="22" fillId="3" fontId="13" numFmtId="167" xfId="0" applyAlignment="1" applyBorder="1" applyFont="1" applyNumberFormat="1">
      <alignment horizontal="right" readingOrder="0" shrinkToFit="0" wrapText="0"/>
    </xf>
    <xf borderId="22" fillId="3" fontId="20" numFmtId="0" xfId="0" applyAlignment="1" applyBorder="1" applyFont="1">
      <alignment readingOrder="0" shrinkToFit="0" wrapText="0"/>
    </xf>
    <xf borderId="22" fillId="3" fontId="13" numFmtId="0" xfId="0" applyAlignment="1" applyBorder="1" applyFont="1">
      <alignment shrinkToFit="0" wrapText="0"/>
    </xf>
    <xf borderId="26" fillId="5" fontId="45" numFmtId="0" xfId="0" applyAlignment="1" applyBorder="1" applyFont="1">
      <alignment horizontal="right" shrinkToFit="0" wrapText="0"/>
    </xf>
    <xf borderId="28" fillId="5" fontId="44" numFmtId="0" xfId="0" applyAlignment="1" applyBorder="1" applyFont="1">
      <alignment shrinkToFit="0" vertical="bottom" wrapText="0"/>
    </xf>
    <xf borderId="26" fillId="5" fontId="13" numFmtId="167" xfId="0" applyAlignment="1" applyBorder="1" applyFont="1" applyNumberFormat="1">
      <alignment horizontal="right" shrinkToFit="0" wrapText="0"/>
    </xf>
    <xf borderId="26" fillId="5" fontId="13" numFmtId="0" xfId="0" applyAlignment="1" applyBorder="1" applyFont="1">
      <alignment horizontal="right" shrinkToFit="0" wrapText="0"/>
    </xf>
    <xf borderId="28" fillId="5" fontId="13" numFmtId="0" xfId="0" applyAlignment="1" applyBorder="1" applyFont="1">
      <alignment shrinkToFit="0" wrapText="0"/>
    </xf>
    <xf borderId="27" fillId="3" fontId="46" numFmtId="0" xfId="0" applyAlignment="1" applyBorder="1" applyFont="1">
      <alignment horizontal="right" readingOrder="0" shrinkToFit="0" vertical="bottom" wrapText="0"/>
    </xf>
    <xf borderId="22" fillId="3" fontId="44" numFmtId="0" xfId="0" applyAlignment="1" applyBorder="1" applyFont="1">
      <alignment shrinkToFit="0" vertical="bottom" wrapText="0"/>
    </xf>
    <xf borderId="27" fillId="3" fontId="13" numFmtId="167" xfId="0" applyAlignment="1" applyBorder="1" applyFont="1" applyNumberFormat="1">
      <alignment horizontal="right" shrinkToFit="0" vertical="bottom" wrapText="0"/>
    </xf>
    <xf borderId="27" fillId="3" fontId="20" numFmtId="0" xfId="0" applyAlignment="1" applyBorder="1" applyFont="1">
      <alignment shrinkToFit="0" vertical="bottom" wrapText="0"/>
    </xf>
    <xf borderId="27" fillId="5" fontId="47" numFmtId="0" xfId="0" applyAlignment="1" applyBorder="1" applyFont="1">
      <alignment horizontal="right" shrinkToFit="0" vertical="bottom" wrapText="0"/>
    </xf>
    <xf borderId="22" fillId="5" fontId="44" numFmtId="0" xfId="0" applyAlignment="1" applyBorder="1" applyFont="1">
      <alignment shrinkToFit="0" vertical="bottom" wrapText="0"/>
    </xf>
    <xf borderId="27" fillId="5" fontId="13" numFmtId="167" xfId="0" applyAlignment="1" applyBorder="1" applyFont="1" applyNumberFormat="1">
      <alignment horizontal="right" shrinkToFit="0" vertical="bottom" wrapText="0"/>
    </xf>
    <xf borderId="27" fillId="5" fontId="20" numFmtId="0" xfId="0" applyAlignment="1" applyBorder="1" applyFont="1">
      <alignment shrinkToFit="0" vertical="bottom" wrapText="0"/>
    </xf>
    <xf borderId="27" fillId="5" fontId="13" numFmtId="0" xfId="0" applyAlignment="1" applyBorder="1" applyFont="1">
      <alignment shrinkToFit="0" vertical="bottom" wrapText="0"/>
    </xf>
    <xf borderId="27" fillId="3" fontId="48" numFmtId="0" xfId="0" applyAlignment="1" applyBorder="1" applyFont="1">
      <alignment horizontal="right" shrinkToFit="0" vertical="bottom" wrapText="0"/>
    </xf>
    <xf borderId="27" fillId="3" fontId="13" numFmtId="167" xfId="0" applyAlignment="1" applyBorder="1" applyFont="1" applyNumberFormat="1">
      <alignment horizontal="right" readingOrder="0" shrinkToFit="0" vertical="bottom" wrapText="0"/>
    </xf>
    <xf borderId="27" fillId="3" fontId="20" numFmtId="0" xfId="0" applyAlignment="1" applyBorder="1" applyFont="1">
      <alignment readingOrder="0" shrinkToFit="0" vertical="bottom" wrapText="0"/>
    </xf>
    <xf borderId="27" fillId="3" fontId="13" numFmtId="0" xfId="0" applyAlignment="1" applyBorder="1" applyFont="1">
      <alignment shrinkToFit="0" vertical="bottom" wrapText="0"/>
    </xf>
    <xf borderId="22" fillId="4" fontId="44" numFmtId="0" xfId="0" applyAlignment="1" applyBorder="1" applyFont="1">
      <alignment shrinkToFit="0" vertical="bottom" wrapText="0"/>
    </xf>
    <xf borderId="27" fillId="5" fontId="13" numFmtId="167" xfId="0" applyAlignment="1" applyBorder="1" applyFont="1" applyNumberFormat="1">
      <alignment horizontal="right" readingOrder="0" shrinkToFit="0" vertical="bottom" wrapText="0"/>
    </xf>
    <xf borderId="27" fillId="5" fontId="20" numFmtId="0" xfId="0" applyAlignment="1" applyBorder="1" applyFont="1">
      <alignment readingOrder="0" shrinkToFit="0" vertical="bottom" wrapText="0"/>
    </xf>
    <xf borderId="29" fillId="5" fontId="20" numFmtId="167" xfId="0" applyAlignment="1" applyBorder="1" applyFont="1" applyNumberFormat="1">
      <alignment horizontal="right" readingOrder="0" shrinkToFit="0" vertical="bottom" wrapText="0"/>
    </xf>
    <xf borderId="27" fillId="3" fontId="49" numFmtId="0" xfId="0" applyAlignment="1" applyBorder="1" applyFont="1">
      <alignment horizontal="right" shrinkToFit="0" vertical="bottom" wrapText="0"/>
    </xf>
    <xf borderId="8" fillId="3" fontId="20" numFmtId="167" xfId="0" applyAlignment="1" applyBorder="1" applyFont="1" applyNumberFormat="1">
      <alignment horizontal="right" readingOrder="0" shrinkToFit="0" vertical="bottom" wrapText="0"/>
    </xf>
    <xf borderId="22" fillId="5" fontId="50" numFmtId="0" xfId="0" applyAlignment="1" applyBorder="1" applyFont="1">
      <alignment readingOrder="0" shrinkToFit="0" vertical="bottom" wrapText="0"/>
    </xf>
    <xf borderId="0" fillId="4" fontId="51" numFmtId="0" xfId="0" applyAlignment="1" applyFont="1">
      <alignment readingOrder="0"/>
    </xf>
    <xf borderId="22" fillId="5" fontId="13" numFmtId="167" xfId="0" applyAlignment="1" applyBorder="1" applyFont="1" applyNumberFormat="1">
      <alignment horizontal="right" readingOrder="0" shrinkToFit="0" vertical="bottom" wrapText="0"/>
    </xf>
    <xf borderId="22" fillId="5" fontId="20" numFmtId="0" xfId="0" applyAlignment="1" applyBorder="1" applyFont="1">
      <alignment readingOrder="0" shrinkToFit="0" vertical="bottom" wrapText="0"/>
    </xf>
    <xf borderId="0" fillId="5" fontId="20" numFmtId="0" xfId="0" applyAlignment="1" applyFont="1">
      <alignment readingOrder="0" shrinkToFit="0" vertical="bottom" wrapText="0"/>
    </xf>
    <xf borderId="22" fillId="4" fontId="13" numFmtId="0" xfId="0" applyAlignment="1" applyBorder="1" applyFont="1">
      <alignment readingOrder="0" shrinkToFit="0" vertical="bottom" wrapText="0"/>
    </xf>
    <xf borderId="21" fillId="3" fontId="3" numFmtId="0" xfId="0" applyBorder="1" applyFont="1"/>
    <xf borderId="30" fillId="3" fontId="44" numFmtId="0" xfId="0" applyAlignment="1" applyBorder="1" applyFont="1">
      <alignment readingOrder="0" shrinkToFit="0" vertical="bottom" wrapText="0"/>
    </xf>
    <xf borderId="22" fillId="3" fontId="13" numFmtId="167" xfId="0" applyAlignment="1" applyBorder="1" applyFont="1" applyNumberFormat="1">
      <alignment horizontal="right" readingOrder="0" shrinkToFit="0" vertical="bottom" wrapText="0"/>
    </xf>
    <xf borderId="22" fillId="3" fontId="3" numFmtId="0" xfId="0" applyBorder="1" applyFont="1"/>
    <xf borderId="9" fillId="5" fontId="7" numFmtId="0" xfId="0" applyAlignment="1" applyBorder="1" applyFont="1">
      <alignment horizontal="right" readingOrder="0" shrinkToFit="0" vertical="center" wrapText="1"/>
    </xf>
    <xf borderId="16" fillId="5" fontId="3" numFmtId="0" xfId="0" applyBorder="1" applyFont="1"/>
    <xf borderId="16" fillId="2" fontId="14" numFmtId="167" xfId="0" applyAlignment="1" applyBorder="1" applyFont="1" applyNumberFormat="1">
      <alignment shrinkToFit="0" vertical="center" wrapText="1"/>
    </xf>
    <xf borderId="16" fillId="7" fontId="8" numFmtId="0" xfId="0" applyAlignment="1" applyBorder="1" applyFont="1">
      <alignment shrinkToFit="0" vertical="center" wrapText="1"/>
    </xf>
    <xf borderId="7" fillId="5" fontId="6" numFmtId="0" xfId="0" applyAlignment="1" applyBorder="1" applyFont="1">
      <alignment horizontal="left" readingOrder="0" shrinkToFit="0" vertical="center" wrapText="1"/>
    </xf>
    <xf borderId="25" fillId="3" fontId="6" numFmtId="0" xfId="0" applyAlignment="1" applyBorder="1" applyFont="1">
      <alignment horizontal="left" readingOrder="0" shrinkToFit="0" vertical="center" wrapText="0"/>
    </xf>
    <xf borderId="26" fillId="5" fontId="44" numFmtId="0" xfId="0" applyAlignment="1" applyBorder="1" applyFont="1">
      <alignment horizontal="left" readingOrder="0" shrinkToFit="0" vertical="bottom" wrapText="0"/>
    </xf>
    <xf borderId="27" fillId="3" fontId="44" numFmtId="0" xfId="0" applyAlignment="1" applyBorder="1" applyFont="1">
      <alignment horizontal="left" readingOrder="0" shrinkToFit="0" vertical="bottom" wrapText="0"/>
    </xf>
    <xf borderId="27" fillId="5" fontId="44" numFmtId="0" xfId="0" applyAlignment="1" applyBorder="1" applyFont="1">
      <alignment horizontal="left" readingOrder="0" shrinkToFit="0" vertical="bottom" wrapText="0"/>
    </xf>
    <xf borderId="22" fillId="5" fontId="3" numFmtId="0" xfId="0" applyAlignment="1" applyBorder="1" applyFont="1">
      <alignment readingOrder="0" shrinkToFit="0" wrapText="0"/>
    </xf>
    <xf borderId="22" fillId="3" fontId="20" numFmtId="0" xfId="0" applyAlignment="1" applyBorder="1" applyFont="1">
      <alignment horizontal="left" readingOrder="0" shrinkToFit="0" wrapText="0"/>
    </xf>
  </cellXfs>
  <cellStyles count="1">
    <cellStyle xfId="0" name="Normal" builtinId="0"/>
  </cellStyles>
  <dxfs count="1">
    <dxf>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1" Type="http://schemas.openxmlformats.org/officeDocument/2006/relationships/hyperlink" Target="https://www.amazon.com/"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bassettcaterers.com/" TargetMode="External"/><Relationship Id="rId2" Type="http://schemas.openxmlformats.org/officeDocument/2006/relationships/hyperlink" Target="https://bassettcaterers.com/party-platters" TargetMode="External"/><Relationship Id="rId3" Type="http://schemas.openxmlformats.org/officeDocument/2006/relationships/hyperlink" Target="https://bassettcaterers.com/party-platters" TargetMode="External"/><Relationship Id="rId4" Type="http://schemas.openxmlformats.org/officeDocument/2006/relationships/hyperlink" Target="https://bassettcaterers.com/party-platters" TargetMode="External"/><Relationship Id="rId5"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1" Type="http://schemas.openxmlformats.org/officeDocument/2006/relationships/hyperlink" Target="https://www.target.com/p/purified-drinking-water-24pk-16-9-fl-oz-bottles-good-gather-8482/-/A-54407104" TargetMode="External"/><Relationship Id="rId10" Type="http://schemas.openxmlformats.org/officeDocument/2006/relationships/hyperlink" Target="https://www.target.com/p/sprite-12pk-12-fl-oz-cans/-/A-12953469" TargetMode="External"/><Relationship Id="rId13" Type="http://schemas.openxmlformats.org/officeDocument/2006/relationships/hyperlink" Target="https://www.target.com/p/mars-minis-chocolate-favorites-variety-pack-125ct-35-24oz/-/A-13055561" TargetMode="External"/><Relationship Id="rId12" Type="http://schemas.openxmlformats.org/officeDocument/2006/relationships/hyperlink" Target="https://www.target.com/p/mars-starburst-skittles---38--life-savers-halloween-candy-variety-pack---95-4oz-300ct--no-aasa/-/A-88416226" TargetMode="External"/><Relationship Id="rId1" Type="http://schemas.openxmlformats.org/officeDocument/2006/relationships/hyperlink" Target="https://www.target.com/p/harvest-vanilla-mini-cupcakes-10oz-12ct-favorite-day-8482/-/A-85458119" TargetMode="External"/><Relationship Id="rId2" Type="http://schemas.openxmlformats.org/officeDocument/2006/relationships/hyperlink" Target="https://www.target.com/p/harvest-chocolate-mini-cupcakes-10oz-12ct-favorite-day-8482/-/A-85458120" TargetMode="External"/><Relationship Id="rId3" Type="http://schemas.openxmlformats.org/officeDocument/2006/relationships/hyperlink" Target="https://www.target.com/p/harvest-pumpkin-spice-mini-cupcakes-10oz-12ct-favorite-day-8482/-/A-85458121" TargetMode="External"/><Relationship Id="rId4" Type="http://schemas.openxmlformats.org/officeDocument/2006/relationships/hyperlink" Target="https://www.target.com/p/orange-38-brown-frosted-mini-cookies-9-4oz-18ct-halloween-favorite-day-8482/-/A-85458816" TargetMode="External"/><Relationship Id="rId9" Type="http://schemas.openxmlformats.org/officeDocument/2006/relationships/hyperlink" Target="https://www.target.com/p/canada-dry-ginger-ale-soda-12pk-12-fl-oz-cans/-/A-12965563" TargetMode="External"/><Relationship Id="rId15" Type="http://schemas.openxmlformats.org/officeDocument/2006/relationships/hyperlink" Target="https://www.target.com/p/haribo-gold-gummy-bears-snack-size-packs-22-8oz-54ct/-/A-87944285" TargetMode="External"/><Relationship Id="rId14" Type="http://schemas.openxmlformats.org/officeDocument/2006/relationships/hyperlink" Target="https://www.target.com/p/hershey-miniatures-assorted-chocolate-variety-pack---35oz--no-aasa/-/A-54254553" TargetMode="External"/><Relationship Id="rId17" Type="http://schemas.openxmlformats.org/officeDocument/2006/relationships/drawing" Target="../drawings/drawing3.xml"/><Relationship Id="rId16" Type="http://schemas.openxmlformats.org/officeDocument/2006/relationships/hyperlink" Target="https://www.target.com/p/halloween-sour-patch-kids-38-swedish-fish-13-4oz-100ct/-/A-88426605" TargetMode="External"/><Relationship Id="rId5" Type="http://schemas.openxmlformats.org/officeDocument/2006/relationships/hyperlink" Target="https://www.target.com/p/harvest-mini-brownie-platter-14oz-16ct-favorite-day-8482/-/A-85458807" TargetMode="External"/><Relationship Id="rId6" Type="http://schemas.openxmlformats.org/officeDocument/2006/relationships/hyperlink" Target="https://www.target.com/p/halloween-shaped-shortbread-cookies-10-9oz-favorite-day-8482/-/A-85950396" TargetMode="External"/><Relationship Id="rId7" Type="http://schemas.openxmlformats.org/officeDocument/2006/relationships/hyperlink" Target="https://www.target.com/p/sunkist-orange-soda-12pk-12-fl-oz-cans/-/A-12965033" TargetMode="External"/><Relationship Id="rId8" Type="http://schemas.openxmlformats.org/officeDocument/2006/relationships/hyperlink" Target="https://www.target.com/p/pepsi-cola-soda-12pk-12-fl-oz-cans/-/A-13044177" TargetMode="External"/></Relationships>
</file>

<file path=xl/worksheets/_rels/sheet4.xml.rels><?xml version="1.0" encoding="UTF-8" standalone="yes"?><Relationships xmlns="http://schemas.openxmlformats.org/package/2006/relationships"><Relationship Id="rId20" Type="http://schemas.openxmlformats.org/officeDocument/2006/relationships/hyperlink" Target="https://www.amazon.com/Mchochy-36PCS-Halloween-Coil-Springs/dp/B0B7MZRD9Y/ref=sr_1_34?crid=2Z4F6NT9HXWV7&amp;keywords=party%2Bfavors%2Bhalloween&amp;qid=1697066155&amp;sprefix=party%2Bfavors%2Bhalloween%2Caps%2C70&amp;sr=8-34&amp;th=1" TargetMode="External"/><Relationship Id="rId11" Type="http://schemas.openxmlformats.org/officeDocument/2006/relationships/hyperlink" Target="https://a.co/d/4THInvJ" TargetMode="External"/><Relationship Id="rId22" Type="http://schemas.openxmlformats.org/officeDocument/2006/relationships/drawing" Target="../drawings/drawing4.xml"/><Relationship Id="rId10" Type="http://schemas.openxmlformats.org/officeDocument/2006/relationships/hyperlink" Target="https://www.amazon.com/Halloween-Supplies-Disposable-Dinnerware-Decorations/dp/B0B28RFGWY/ref=sr_1_30?crid=36N4ZKBKK5P4W&amp;keywords=SPOOKY+UTENSILS&amp;qid=1697086201&amp;s=hpc&amp;sprefix=spooky+utensils%2Chpc%2C82&amp;sr=1-30" TargetMode="External"/><Relationship Id="rId21" Type="http://schemas.openxmlformats.org/officeDocument/2006/relationships/hyperlink" Target="https://a.co/d/anmuGRQ" TargetMode="External"/><Relationship Id="rId13" Type="http://schemas.openxmlformats.org/officeDocument/2006/relationships/hyperlink" Target="https://a.co/d/9ifkRrY" TargetMode="External"/><Relationship Id="rId12" Type="http://schemas.openxmlformats.org/officeDocument/2006/relationships/hyperlink" Target="https://a.co/d/8f06APA" TargetMode="External"/><Relationship Id="rId1" Type="http://schemas.openxmlformats.org/officeDocument/2006/relationships/hyperlink" Target="https://www.amazon.com/Halloween-Decorations-Spiders-Webbing-Supplies/dp/B098TPY3L2/ref=sxin_16_pa_sp_search_thematic_sspa?content-id=amzn1.sym.1f0fc878-fc7f-4b03-b155-1adf15a0867f%3Aamzn1.sym.1f0fc878-fc7f-4b03-b155-1adf15a0867f&amp;crid=3UOIDIDBG2EKS&amp;cv_ct_cx=halloween%2Bdecorations&amp;keywords=halloween%2Bdecorations&amp;pd_rd_i=B098TPY3L2&amp;pd_rd_r=f084e353-a5ea-471c-9435-136f92e2d2f7&amp;pd_rd_w=jFEl4&amp;pd_rd_wg=sSZYS&amp;pf_rd_p=1f0fc878-fc7f-4b03-b155-1adf15a0867f&amp;pf_rd_r=DXBVAVHPCZ6HYRTKCP0A&amp;qid=1697083293&amp;sbo=RZvfv%2F%2FHxDF%2BO5021pAnSA%3D%3D&amp;sprefix=ha%2Caps%2C564&amp;sr=1-2-364cf978-ce2a-480a-9bb0-bdb96faa0f61-spons&amp;sp_csd=d2lkZ2V0TmFtZT1zcF9zZWFyY2hfdGhlbWF0aWM&amp;th=1" TargetMode="External"/><Relationship Id="rId2" Type="http://schemas.openxmlformats.org/officeDocument/2006/relationships/hyperlink" Target="https://www.amazon.com/Halloween-Decorations-Barricade-Decorative-Accessory/dp/B0C6WWWZHY/ref=pd_bxgy_sccl_1/137-4969884-3766341?pd_rd_w=8u1AD&amp;content-id=amzn1.sym.21b577c4-6435-4581-8b53-49da41e27328&amp;pf_rd_p=21b577c4-6435-4581-8b53-49da41e27328&amp;pf_rd_r=N95R4XBT8F7KSFRP6BH8&amp;pd_rd_wg=lIRnU&amp;pd_rd_r=f8c7e367-1c33-4031-87ab-829a60852512&amp;pd_rd_i=B0C6WWWZHY&amp;psc=1" TargetMode="External"/><Relationship Id="rId3" Type="http://schemas.openxmlformats.org/officeDocument/2006/relationships/hyperlink" Target="https://www.amazon.com/Halloween-Supplies-Hallween-Decorations-Realistic/dp/B0C7C6MT7Z/ref=pd_bxgy_img_sccl_2/137-4969884-3766341?pd_rd_w=8u1AD&amp;content-id=amzn1.sym.21b577c4-6435-4581-8b53-49da41e27328&amp;pf_rd_p=21b577c4-6435-4581-8b53-49da41e27328&amp;pf_rd_r=N95R4XBT8F7KSFRP6BH8&amp;pd_rd_wg=lIRnU&amp;pd_rd_r=f8c7e367-1c33-4031-87ab-829a60852512&amp;pd_rd_i=B0C7C6MT7Z&amp;psc=1" TargetMode="External"/><Relationship Id="rId4" Type="http://schemas.openxmlformats.org/officeDocument/2006/relationships/hyperlink" Target="https://www.amazon.com/dp/B07T48TJD2/ref=twister_B08T6GPLG5?_encoding=UTF8&amp;th=1" TargetMode="External"/><Relationship Id="rId9" Type="http://schemas.openxmlformats.org/officeDocument/2006/relationships/hyperlink" Target="https://a.co/d/6OwvmKX" TargetMode="External"/><Relationship Id="rId15" Type="http://schemas.openxmlformats.org/officeDocument/2006/relationships/hyperlink" Target="https://www.amazon.com/Sweetude-Halloween-Handles-Wrapping-7-9x7-9x3-15/dp/B0C8B72XPQ/ref=sr_1_31?crid=10CHMMAZDZYU3&amp;keywords=HALLOWEEN%2BBASKETS%2B50&amp;qid=1697060308&amp;sprefix=halloween%2Bbaskets%2B50%2Caps%2C89&amp;sr=8-31&amp;th=1" TargetMode="External"/><Relationship Id="rId14" Type="http://schemas.openxmlformats.org/officeDocument/2006/relationships/hyperlink" Target="https://www.amazon.com/Sweetude-Halloween-Handles-Wrapping-7-9x7-9x3-15/dp/B0C8B72XPQ/ref=sr_1_31?crid=10CHMMAZDZYU3&amp;keywords=HALLOWEEN%2BBASKETS%2B50&amp;qid=1697060308&amp;sprefix=halloween%2Bbaskets%2B50%2Caps%2C89&amp;sr=8-31&amp;th=1" TargetMode="External"/><Relationship Id="rId17" Type="http://schemas.openxmlformats.org/officeDocument/2006/relationships/hyperlink" Target="https://www.amazon.com/Bakatatoyz-Assortment-Carnival-Stuffers-Halloween/dp/B097FBVY6X/ref=sr_1_8?keywords=100+mini+bubble+wands&amp;qid=1697062096&amp;s=toys-and-games&amp;sr=1-8" TargetMode="External"/><Relationship Id="rId16" Type="http://schemas.openxmlformats.org/officeDocument/2006/relationships/hyperlink" Target="https://www.amazon.com/Joyin-Toy-Glowsticks-Bracelets-Connectors/dp/B076DFT21J/ref=sxin_16_pa_sp_search_thematic_sspa?content-id=amzn1.sym.17e4a535-072f-4ced-a192-677c4d59afd4%3Aamzn1.sym.17e4a535-072f-4ced-a192-677c4d59afd4&amp;crid=3P57GHFQQXB0A&amp;cv_ct_cx=glow%2Bsticks%2Bbulk%2Bparty%2Bpack%2Bhalloween&amp;keywords=glow%2Bsticks%2Bbulk%2Bparty%2Bpack%2Bhalloween&amp;pd_rd_i=B076DFT21J&amp;pd_rd_r=ce100262-8e56-48cf-a0c8-ba4417df6db1&amp;pd_rd_w=QbwI9&amp;pd_rd_wg=Qyou5&amp;pf_rd_p=17e4a535-072f-4ced-a192-677c4d59afd4&amp;pf_rd_r=8J773BV8G8EVGYEM0HCF&amp;qid=1697061172&amp;sbo=9ZOMT9Jm0JH%2Ft%2BWi68iDSA%3D%3D&amp;sprefix=glow%2Bsticks%2Caps%2C78&amp;sr=1-3-9cb21890-b538-4fe1-898e-473f8bb6c1fa-spons&amp;sp_csd=d2lkZ2V0TmFtZT1zcF9zZWFyY2hfdGhlbWF0aWM&amp;th=1" TargetMode="External"/><Relationship Id="rId5" Type="http://schemas.openxmlformats.org/officeDocument/2006/relationships/hyperlink" Target="https://www.amazon.com/ATDAWN-Halloween-Feathered-Realistic-Decoration/dp/B08DRHDM5V/ref=sxin_25_pa_sp_search_thematic_sspa?content-id=amzn1.sym.b6582dfd-3158-42a8-af51-a13fa25dc145%3Aamzn1.sym.b6582dfd-3158-42a8-af51-a13fa25dc145&amp;crid=1ETN60UZXK2A3&amp;cv_ct_cx=halloween%2Bdecorations&amp;keywords=halloween%2Bdecorations&amp;pd_rd_i=B08DRHDM5V&amp;pd_rd_r=3a4c39df-bf0e-4700-a321-b17e6e2ddc62&amp;pd_rd_w=7c84U&amp;pd_rd_wg=sHW4e&amp;pf_rd_p=b6582dfd-3158-42a8-af51-a13fa25dc145&amp;pf_rd_r=H2BGQHH825ZQ5GGDCCZW&amp;qid=1697084174&amp;s=home-garden&amp;sbo=9ZOMT9Jm0JH%2Ft%2BWi68iDSA%3D%3D&amp;sprefix=halloween%2Bdecorations%2Cgarden%2C268&amp;sr=1-50-f853d353-bf33-45e7-b5c2-2cb2b31abc9b-spons&amp;sp_csd=d2lkZ2V0TmFtZT1zcF9zZWFyY2hfdGhlbWF0aWM&amp;th=1" TargetMode="External"/><Relationship Id="rId19" Type="http://schemas.openxmlformats.org/officeDocument/2006/relationships/hyperlink" Target="https://www.amazon.com/ZeqinToy-Halloween-Skeleton-Stretchy-Stuffers/dp/B09YH339MG/ref=sr_1_5?crid=U1ZWO0UMS8KP&amp;keywords=halloween+stretchy+sticky+hands&amp;qid=1697065928&amp;sprefix=halloween+stretchy+%2Caps%2C84&amp;sr=8-5" TargetMode="External"/><Relationship Id="rId6" Type="http://schemas.openxmlformats.org/officeDocument/2006/relationships/hyperlink" Target="https://www.amazon.com/SuQKXCo-Halloween-Tablecloth-Waterproof-Wrinkle/dp/B0BGHCFMF8/ref=sr_1_11?crid=3LZ81RX92VTKN&amp;keywords=halloween+round+table+cloth+plastic&amp;qid=1697086588&amp;s=home-garden&amp;sprefix=halloween+round+table+cloth+plastic%2Cgarden%2C72&amp;sr=1-11" TargetMode="External"/><Relationship Id="rId18" Type="http://schemas.openxmlformats.org/officeDocument/2006/relationships/hyperlink" Target="https://www.amazon.com/FLY2SKY-Halloween-No-Repeat-Fillers-Version/dp/B08DXPQ413/ref=sr_1_34?crid=1UYGORGSSUQL4&amp;keywords=halloween%2Bparty%2Bfavors&amp;qid=1697062838&amp;sprefix=hallow%2Caps%2C80&amp;sr=8-34&amp;th=1" TargetMode="External"/><Relationship Id="rId7" Type="http://schemas.openxmlformats.org/officeDocument/2006/relationships/hyperlink" Target="https://www.amazon.com/dp/B09CZ3QS1W/ref=twister_B0BHNDQ4NQ?_encoding=UTF8&amp;th=1" TargetMode="External"/><Relationship Id="rId8" Type="http://schemas.openxmlformats.org/officeDocument/2006/relationships/hyperlink" Target="https://a.co/d/4Xxf43I"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2CC"/>
    <outlinePr summaryBelow="0" summaryRight="0"/>
  </sheetPr>
  <sheetViews>
    <sheetView showGridLines="0" workbookViewId="0"/>
  </sheetViews>
  <sheetFormatPr customHeight="1" defaultColWidth="12.63" defaultRowHeight="15.75"/>
  <cols>
    <col customWidth="1" min="1" max="1" width="2.63"/>
    <col customWidth="1" min="2" max="3" width="25.13"/>
    <col customWidth="1" min="4" max="4" width="18.88"/>
    <col customWidth="1" min="5" max="5" width="2.63"/>
  </cols>
  <sheetData>
    <row r="1" ht="6.0" customHeight="1">
      <c r="A1" s="1"/>
      <c r="B1" s="2" t="s">
        <v>0</v>
      </c>
      <c r="C1" s="3"/>
      <c r="D1" s="3"/>
      <c r="E1" s="4"/>
    </row>
    <row r="2" ht="6.0" customHeight="1">
      <c r="A2" s="5"/>
      <c r="B2" s="6" t="s">
        <v>1</v>
      </c>
      <c r="C2" s="7"/>
      <c r="D2" s="8"/>
      <c r="E2" s="9"/>
    </row>
    <row r="3" ht="22.5" customHeight="1">
      <c r="A3" s="10"/>
      <c r="B3" s="11"/>
      <c r="C3" s="12"/>
      <c r="D3" s="12"/>
      <c r="E3" s="13"/>
    </row>
    <row r="4" ht="22.5" customHeight="1">
      <c r="A4" s="14"/>
      <c r="B4" s="15" t="s">
        <v>2</v>
      </c>
      <c r="C4" s="15">
        <v>75.0</v>
      </c>
      <c r="D4" s="16" t="s">
        <v>3</v>
      </c>
      <c r="E4" s="17"/>
    </row>
    <row r="5" ht="22.5" customHeight="1">
      <c r="A5" s="14"/>
      <c r="B5" s="18" t="s">
        <v>4</v>
      </c>
      <c r="C5" s="19">
        <f>AVERAGE($D$21/$C$4)</f>
        <v>15.7952</v>
      </c>
      <c r="D5" s="20"/>
      <c r="E5" s="17"/>
    </row>
    <row r="6" ht="22.5" customHeight="1">
      <c r="A6" s="14"/>
      <c r="B6" s="21" t="s">
        <v>5</v>
      </c>
      <c r="C6" s="21" t="s">
        <v>6</v>
      </c>
      <c r="D6" s="21" t="s">
        <v>7</v>
      </c>
      <c r="E6" s="17"/>
    </row>
    <row r="7" ht="22.5" customHeight="1">
      <c r="A7" s="14"/>
      <c r="B7" s="22" t="s">
        <v>8</v>
      </c>
      <c r="C7" s="23" t="s">
        <v>9</v>
      </c>
      <c r="D7" s="24">
        <v>519.8</v>
      </c>
      <c r="E7" s="17"/>
    </row>
    <row r="8" ht="22.5" customHeight="1">
      <c r="A8" s="14"/>
      <c r="B8" s="25" t="s">
        <v>10</v>
      </c>
      <c r="C8" s="26" t="s">
        <v>11</v>
      </c>
      <c r="D8" s="27" t="s">
        <v>12</v>
      </c>
      <c r="E8" s="17"/>
    </row>
    <row r="9" ht="22.5" customHeight="1">
      <c r="A9" s="14"/>
      <c r="B9" s="28" t="s">
        <v>13</v>
      </c>
      <c r="C9" s="23" t="s">
        <v>14</v>
      </c>
      <c r="D9" s="29">
        <v>664.84</v>
      </c>
      <c r="E9" s="17"/>
    </row>
    <row r="10" ht="22.5" customHeight="1">
      <c r="A10" s="14"/>
      <c r="B10" s="30"/>
      <c r="C10" s="26"/>
      <c r="D10" s="31"/>
      <c r="E10" s="17"/>
    </row>
    <row r="11" ht="22.5" customHeight="1">
      <c r="A11" s="14"/>
      <c r="B11" s="32"/>
      <c r="C11" s="23"/>
      <c r="D11" s="33"/>
      <c r="E11" s="17"/>
    </row>
    <row r="12" ht="22.5" customHeight="1">
      <c r="A12" s="14"/>
      <c r="B12" s="30"/>
      <c r="C12" s="26"/>
      <c r="D12" s="31"/>
      <c r="E12" s="17"/>
    </row>
    <row r="13" ht="22.5" customHeight="1">
      <c r="A13" s="14"/>
      <c r="B13" s="32"/>
      <c r="C13" s="23"/>
      <c r="D13" s="34"/>
      <c r="E13" s="17"/>
    </row>
    <row r="14" ht="22.5" customHeight="1">
      <c r="A14" s="14"/>
      <c r="B14" s="30"/>
      <c r="C14" s="35"/>
      <c r="D14" s="36"/>
      <c r="E14" s="17"/>
    </row>
    <row r="15" ht="22.5" customHeight="1">
      <c r="A15" s="14"/>
      <c r="B15" s="32"/>
      <c r="C15" s="37"/>
      <c r="D15" s="38"/>
      <c r="E15" s="17"/>
    </row>
    <row r="16" ht="22.5" customHeight="1">
      <c r="A16" s="14"/>
      <c r="B16" s="39"/>
      <c r="C16" s="40"/>
      <c r="D16" s="40"/>
      <c r="E16" s="17"/>
    </row>
    <row r="17" ht="22.5" customHeight="1">
      <c r="A17" s="14"/>
      <c r="B17" s="41"/>
      <c r="C17" s="42"/>
      <c r="D17" s="42"/>
      <c r="E17" s="17"/>
    </row>
    <row r="18" ht="22.5" customHeight="1">
      <c r="A18" s="14"/>
      <c r="B18" s="39"/>
      <c r="C18" s="40"/>
      <c r="D18" s="40"/>
      <c r="E18" s="17"/>
    </row>
    <row r="19" ht="22.5" customHeight="1">
      <c r="A19" s="14"/>
      <c r="B19" s="41"/>
      <c r="C19" s="42"/>
      <c r="D19" s="42"/>
      <c r="E19" s="13"/>
    </row>
    <row r="20" ht="22.5" customHeight="1">
      <c r="A20" s="14"/>
      <c r="B20" s="43"/>
      <c r="C20" s="44"/>
      <c r="D20" s="44"/>
      <c r="E20" s="17"/>
    </row>
    <row r="21" ht="22.5" customHeight="1">
      <c r="A21" s="14"/>
      <c r="B21" s="45" t="s">
        <v>15</v>
      </c>
      <c r="C21" s="46"/>
      <c r="D21" s="47">
        <f>SUM($D$7:$D$20)</f>
        <v>1184.64</v>
      </c>
      <c r="E21" s="17"/>
    </row>
    <row r="22" ht="22.5" customHeight="1">
      <c r="A22" s="14"/>
      <c r="B22" s="48" t="s">
        <v>16</v>
      </c>
      <c r="C22" s="49"/>
      <c r="D22" s="50"/>
      <c r="E22" s="17"/>
    </row>
    <row r="23" ht="22.5" customHeight="1">
      <c r="A23" s="14"/>
      <c r="B23" s="51" t="s">
        <v>17</v>
      </c>
      <c r="D23" s="52"/>
      <c r="E23" s="17"/>
    </row>
    <row r="24" ht="22.5" customHeight="1">
      <c r="A24" s="14"/>
      <c r="D24" s="53"/>
      <c r="E24" s="17"/>
    </row>
    <row r="25" ht="22.5" customHeight="1">
      <c r="A25" s="14"/>
      <c r="D25" s="52"/>
      <c r="E25" s="17"/>
    </row>
    <row r="26" ht="22.5" customHeight="1">
      <c r="A26" s="54"/>
      <c r="D26" s="55"/>
      <c r="E26" s="17"/>
    </row>
    <row r="27" ht="22.5" customHeight="1">
      <c r="A27" s="54"/>
      <c r="B27" s="56"/>
      <c r="C27" s="56"/>
      <c r="D27" s="57"/>
      <c r="E27" s="17"/>
    </row>
    <row r="28" ht="22.5" customHeight="1">
      <c r="A28" s="54"/>
      <c r="B28" s="58"/>
      <c r="C28" s="59"/>
      <c r="D28" s="59"/>
      <c r="E28" s="17"/>
    </row>
    <row r="29" ht="6.0" customHeight="1">
      <c r="A29" s="60"/>
      <c r="B29" s="61"/>
      <c r="C29" s="60"/>
      <c r="D29" s="60"/>
      <c r="E29" s="60"/>
    </row>
  </sheetData>
  <mergeCells count="5">
    <mergeCell ref="B1:D1"/>
    <mergeCell ref="D4:D5"/>
    <mergeCell ref="B21:C21"/>
    <mergeCell ref="B22:D22"/>
    <mergeCell ref="B23:D27"/>
  </mergeCells>
  <hyperlinks>
    <hyperlink display="Vendor 1 - Bassetts Catering" location="'Vendor 1 - Bassetts Catering'!A1" ref="B7"/>
    <hyperlink display="Vendor 2 - Target" location="'Vendor 2 - Target'!A1" ref="B8"/>
    <hyperlink r:id="rId1" ref="B9"/>
  </hyperlinks>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E599"/>
    <outlinePr summaryBelow="0" summaryRight="0"/>
  </sheetPr>
  <sheetViews>
    <sheetView showGridLines="0" workbookViewId="0"/>
  </sheetViews>
  <sheetFormatPr customHeight="1" defaultColWidth="12.63" defaultRowHeight="15.75"/>
  <cols>
    <col customWidth="1" min="1" max="1" width="2.63"/>
    <col customWidth="1" min="2" max="3" width="25.13"/>
    <col customWidth="1" min="4" max="6" width="8.88"/>
    <col customWidth="1" min="7" max="7" width="75.13"/>
    <col customWidth="1" min="8" max="8" width="2.63"/>
  </cols>
  <sheetData>
    <row r="1" ht="6.0" customHeight="1">
      <c r="A1" s="62"/>
      <c r="B1" s="2" t="s">
        <v>18</v>
      </c>
      <c r="C1" s="3"/>
      <c r="D1" s="3"/>
      <c r="E1" s="3"/>
      <c r="F1" s="3"/>
      <c r="G1" s="3"/>
      <c r="H1" s="4"/>
    </row>
    <row r="2" ht="6.0" customHeight="1">
      <c r="A2" s="5"/>
      <c r="B2" s="6" t="s">
        <v>1</v>
      </c>
      <c r="C2" s="7"/>
      <c r="D2" s="8"/>
      <c r="E2" s="63"/>
      <c r="F2" s="63"/>
      <c r="G2" s="63" t="s">
        <v>19</v>
      </c>
      <c r="H2" s="9"/>
    </row>
    <row r="3" ht="22.5" customHeight="1">
      <c r="A3" s="10"/>
      <c r="B3" s="11"/>
      <c r="C3" s="12"/>
      <c r="D3" s="12"/>
      <c r="E3" s="64"/>
      <c r="F3" s="64"/>
      <c r="G3" s="64"/>
      <c r="H3" s="13"/>
    </row>
    <row r="4" ht="22.5" customHeight="1">
      <c r="A4" s="14"/>
      <c r="B4" s="15" t="s">
        <v>2</v>
      </c>
      <c r="C4" s="15">
        <v>75.0</v>
      </c>
      <c r="D4" s="15"/>
      <c r="E4" s="15"/>
      <c r="F4" s="15"/>
      <c r="G4" s="65" t="s">
        <v>20</v>
      </c>
      <c r="H4" s="17"/>
    </row>
    <row r="5" ht="22.5" customHeight="1">
      <c r="A5" s="14"/>
      <c r="B5" s="18" t="s">
        <v>4</v>
      </c>
      <c r="C5" s="19">
        <f>AVERAGE($D$11/$C$4)</f>
        <v>6.930666667</v>
      </c>
      <c r="D5" s="18"/>
      <c r="E5" s="18"/>
      <c r="F5" s="18"/>
      <c r="G5" s="66"/>
      <c r="H5" s="17"/>
    </row>
    <row r="6" ht="22.5" customHeight="1">
      <c r="A6" s="14"/>
      <c r="B6" s="21" t="s">
        <v>21</v>
      </c>
      <c r="C6" s="21" t="s">
        <v>22</v>
      </c>
      <c r="D6" s="21" t="s">
        <v>7</v>
      </c>
      <c r="E6" s="21" t="s">
        <v>23</v>
      </c>
      <c r="F6" s="21" t="s">
        <v>24</v>
      </c>
      <c r="G6" s="21" t="s">
        <v>25</v>
      </c>
      <c r="H6" s="17"/>
    </row>
    <row r="7" ht="22.5" customHeight="1">
      <c r="A7" s="14"/>
      <c r="B7" s="67" t="s">
        <v>26</v>
      </c>
      <c r="C7" s="68" t="s">
        <v>27</v>
      </c>
      <c r="D7" s="69">
        <v>139.95</v>
      </c>
      <c r="E7" s="70">
        <v>1.0</v>
      </c>
      <c r="F7" s="71">
        <v>139.95</v>
      </c>
      <c r="G7" s="72" t="s">
        <v>28</v>
      </c>
      <c r="H7" s="17"/>
    </row>
    <row r="8" ht="22.5" customHeight="1">
      <c r="A8" s="14"/>
      <c r="B8" s="73" t="s">
        <v>26</v>
      </c>
      <c r="C8" s="74" t="s">
        <v>29</v>
      </c>
      <c r="D8" s="75">
        <v>99.95</v>
      </c>
      <c r="E8" s="76">
        <v>1.0</v>
      </c>
      <c r="F8" s="77">
        <v>99.95</v>
      </c>
      <c r="G8" s="78" t="s">
        <v>28</v>
      </c>
      <c r="H8" s="17"/>
    </row>
    <row r="9" ht="22.5" customHeight="1">
      <c r="A9" s="14"/>
      <c r="B9" s="79" t="s">
        <v>26</v>
      </c>
      <c r="C9" s="80" t="s">
        <v>30</v>
      </c>
      <c r="D9" s="81">
        <v>239.9</v>
      </c>
      <c r="E9" s="82">
        <v>2.0</v>
      </c>
      <c r="F9" s="83">
        <v>119.95</v>
      </c>
      <c r="G9" s="84" t="s">
        <v>28</v>
      </c>
      <c r="H9" s="17"/>
    </row>
    <row r="10" ht="22.5" customHeight="1">
      <c r="A10" s="14"/>
      <c r="B10" s="85"/>
      <c r="C10" s="26" t="s">
        <v>31</v>
      </c>
      <c r="D10" s="31">
        <v>40.0</v>
      </c>
      <c r="E10" s="86"/>
      <c r="F10" s="86"/>
      <c r="G10" s="26"/>
      <c r="H10" s="17"/>
    </row>
    <row r="11" ht="22.5" customHeight="1">
      <c r="A11" s="14"/>
      <c r="B11" s="45" t="s">
        <v>15</v>
      </c>
      <c r="C11" s="46"/>
      <c r="D11" s="47">
        <f>SUM($D$7:$D$10)</f>
        <v>519.8</v>
      </c>
      <c r="E11" s="87"/>
      <c r="F11" s="87"/>
      <c r="G11" s="87"/>
      <c r="H11" s="17"/>
    </row>
    <row r="12" ht="22.5" customHeight="1">
      <c r="A12" s="54"/>
      <c r="B12" s="58"/>
      <c r="C12" s="59"/>
      <c r="D12" s="59"/>
      <c r="E12" s="59"/>
      <c r="F12" s="59"/>
      <c r="G12" s="59"/>
      <c r="H12" s="17"/>
    </row>
    <row r="13" ht="6.0" customHeight="1">
      <c r="A13" s="60"/>
      <c r="B13" s="61"/>
      <c r="C13" s="60"/>
      <c r="D13" s="60"/>
      <c r="E13" s="60"/>
      <c r="F13" s="60"/>
      <c r="G13" s="60"/>
      <c r="H13" s="60"/>
    </row>
  </sheetData>
  <mergeCells count="2">
    <mergeCell ref="B1:G1"/>
    <mergeCell ref="B11:C11"/>
  </mergeCells>
  <hyperlinks>
    <hyperlink r:id="rId1" ref="G4"/>
    <hyperlink r:id="rId2" ref="B7"/>
    <hyperlink r:id="rId3" ref="B8"/>
    <hyperlink r:id="rId4" ref="B9"/>
  </hyperlinks>
  <drawing r:id="rId5"/>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E599"/>
    <outlinePr summaryBelow="0" summaryRight="0"/>
  </sheetPr>
  <sheetViews>
    <sheetView showGridLines="0" workbookViewId="0"/>
  </sheetViews>
  <sheetFormatPr customHeight="1" defaultColWidth="12.63" defaultRowHeight="15.75"/>
  <cols>
    <col customWidth="1" min="1" max="1" width="2.63"/>
    <col customWidth="1" min="2" max="3" width="25.13"/>
    <col customWidth="1" min="4" max="6" width="8.88"/>
    <col customWidth="1" min="7" max="7" width="75.13"/>
    <col customWidth="1" min="8" max="8" width="2.63"/>
  </cols>
  <sheetData>
    <row r="1" ht="6.0" customHeight="1">
      <c r="A1" s="62"/>
      <c r="B1" s="2" t="s">
        <v>32</v>
      </c>
      <c r="C1" s="3"/>
      <c r="D1" s="3"/>
      <c r="E1" s="3"/>
      <c r="F1" s="3"/>
      <c r="G1" s="3"/>
      <c r="H1" s="4"/>
    </row>
    <row r="2" ht="6.0" customHeight="1">
      <c r="A2" s="5"/>
      <c r="B2" s="6" t="s">
        <v>1</v>
      </c>
      <c r="C2" s="7"/>
      <c r="D2" s="8"/>
      <c r="E2" s="63"/>
      <c r="F2" s="63"/>
      <c r="G2" s="63" t="s">
        <v>19</v>
      </c>
      <c r="H2" s="9"/>
    </row>
    <row r="3" ht="22.5" customHeight="1">
      <c r="A3" s="10"/>
      <c r="B3" s="11"/>
      <c r="C3" s="12"/>
      <c r="D3" s="12"/>
      <c r="E3" s="64"/>
      <c r="F3" s="64"/>
      <c r="G3" s="64"/>
      <c r="H3" s="13"/>
    </row>
    <row r="4" ht="22.5" customHeight="1">
      <c r="A4" s="14"/>
      <c r="B4" s="15" t="s">
        <v>2</v>
      </c>
      <c r="C4" s="15">
        <v>75.0</v>
      </c>
      <c r="D4" s="15"/>
      <c r="E4" s="15"/>
      <c r="F4" s="15"/>
      <c r="G4" s="88" t="s">
        <v>33</v>
      </c>
      <c r="H4" s="17"/>
    </row>
    <row r="5" ht="22.5" customHeight="1">
      <c r="A5" s="14"/>
      <c r="B5" s="18" t="s">
        <v>4</v>
      </c>
      <c r="C5" s="19">
        <f>AVERAGE($D$25/$C$4)</f>
        <v>5.5352</v>
      </c>
      <c r="D5" s="18"/>
      <c r="E5" s="18"/>
      <c r="F5" s="18"/>
      <c r="G5" s="66"/>
      <c r="H5" s="17"/>
    </row>
    <row r="6" ht="22.5" customHeight="1">
      <c r="A6" s="14"/>
      <c r="B6" s="21" t="s">
        <v>21</v>
      </c>
      <c r="C6" s="21" t="s">
        <v>22</v>
      </c>
      <c r="D6" s="21" t="s">
        <v>7</v>
      </c>
      <c r="E6" s="21" t="s">
        <v>23</v>
      </c>
      <c r="F6" s="21" t="s">
        <v>24</v>
      </c>
      <c r="G6" s="21" t="s">
        <v>25</v>
      </c>
      <c r="H6" s="17"/>
    </row>
    <row r="7" ht="22.5" customHeight="1">
      <c r="A7" s="14"/>
      <c r="B7" s="89" t="s">
        <v>34</v>
      </c>
      <c r="C7" s="90" t="s">
        <v>35</v>
      </c>
      <c r="D7" s="33">
        <v>13.47</v>
      </c>
      <c r="E7" s="23">
        <v>3.0</v>
      </c>
      <c r="F7" s="33">
        <v>4.49</v>
      </c>
      <c r="G7" s="91" t="s">
        <v>36</v>
      </c>
      <c r="H7" s="17"/>
    </row>
    <row r="8" ht="22.5" customHeight="1">
      <c r="A8" s="14"/>
      <c r="B8" s="92" t="s">
        <v>37</v>
      </c>
      <c r="C8" s="93" t="s">
        <v>38</v>
      </c>
      <c r="D8" s="31">
        <v>13.47</v>
      </c>
      <c r="E8" s="26">
        <v>3.0</v>
      </c>
      <c r="F8" s="31">
        <v>4.49</v>
      </c>
      <c r="G8" s="53"/>
      <c r="H8" s="17"/>
    </row>
    <row r="9" ht="22.5" customHeight="1">
      <c r="A9" s="14"/>
      <c r="B9" s="94" t="s">
        <v>39</v>
      </c>
      <c r="C9" s="72" t="s">
        <v>40</v>
      </c>
      <c r="D9" s="33">
        <v>13.47</v>
      </c>
      <c r="E9" s="23">
        <v>3.0</v>
      </c>
      <c r="F9" s="33">
        <v>4.49</v>
      </c>
      <c r="G9" s="52"/>
      <c r="H9" s="17"/>
    </row>
    <row r="10" ht="22.5" customHeight="1">
      <c r="A10" s="14"/>
      <c r="B10" s="95" t="s">
        <v>41</v>
      </c>
      <c r="C10" s="78" t="s">
        <v>42</v>
      </c>
      <c r="D10" s="31">
        <v>13.47</v>
      </c>
      <c r="E10" s="26">
        <v>3.0</v>
      </c>
      <c r="F10" s="31">
        <v>4.49</v>
      </c>
      <c r="G10" s="53"/>
      <c r="H10" s="17"/>
    </row>
    <row r="11" ht="22.5" customHeight="1">
      <c r="A11" s="14"/>
      <c r="B11" s="96" t="s">
        <v>43</v>
      </c>
      <c r="C11" s="97" t="s">
        <v>44</v>
      </c>
      <c r="D11" s="98">
        <v>17.98</v>
      </c>
      <c r="E11" s="99">
        <v>2.0</v>
      </c>
      <c r="F11" s="100">
        <v>8.99</v>
      </c>
      <c r="G11" s="52"/>
      <c r="H11" s="17"/>
    </row>
    <row r="12" ht="22.5" customHeight="1">
      <c r="A12" s="14"/>
      <c r="B12" s="101" t="s">
        <v>45</v>
      </c>
      <c r="C12" s="102" t="s">
        <v>46</v>
      </c>
      <c r="D12" s="103">
        <v>12.0</v>
      </c>
      <c r="E12" s="104">
        <v>3.0</v>
      </c>
      <c r="F12" s="105">
        <v>4.0</v>
      </c>
      <c r="G12" s="50"/>
      <c r="H12" s="17"/>
    </row>
    <row r="13" ht="22.5" customHeight="1">
      <c r="A13" s="14"/>
      <c r="B13" s="106" t="s">
        <v>47</v>
      </c>
      <c r="C13" s="97" t="s">
        <v>48</v>
      </c>
      <c r="D13" s="98">
        <v>13.98</v>
      </c>
      <c r="E13" s="99">
        <v>2.0</v>
      </c>
      <c r="F13" s="100">
        <v>6.99</v>
      </c>
      <c r="G13" s="107" t="s">
        <v>49</v>
      </c>
      <c r="H13" s="17"/>
    </row>
    <row r="14" ht="22.5" customHeight="1">
      <c r="A14" s="14"/>
      <c r="B14" s="95" t="s">
        <v>50</v>
      </c>
      <c r="C14" s="78" t="s">
        <v>51</v>
      </c>
      <c r="D14" s="108">
        <v>15.98</v>
      </c>
      <c r="E14" s="109">
        <v>2.0</v>
      </c>
      <c r="F14" s="110">
        <v>7.99</v>
      </c>
      <c r="G14" s="53"/>
      <c r="H14" s="17"/>
    </row>
    <row r="15" ht="22.5" customHeight="1">
      <c r="A15" s="14"/>
      <c r="B15" s="111" t="s">
        <v>52</v>
      </c>
      <c r="C15" s="112" t="s">
        <v>53</v>
      </c>
      <c r="D15" s="98">
        <v>13.98</v>
      </c>
      <c r="E15" s="99">
        <v>2.0</v>
      </c>
      <c r="F15" s="100">
        <v>6.99</v>
      </c>
      <c r="G15" s="52"/>
      <c r="H15" s="17"/>
    </row>
    <row r="16" ht="22.5" customHeight="1">
      <c r="A16" s="14"/>
      <c r="B16" s="92" t="s">
        <v>54</v>
      </c>
      <c r="C16" s="93" t="s">
        <v>55</v>
      </c>
      <c r="D16" s="31">
        <v>14.98</v>
      </c>
      <c r="E16" s="26">
        <v>2.0</v>
      </c>
      <c r="F16" s="31">
        <v>7.49</v>
      </c>
      <c r="G16" s="53"/>
      <c r="H16" s="17"/>
    </row>
    <row r="17" ht="22.5" customHeight="1">
      <c r="A17" s="14"/>
      <c r="B17" s="96" t="s">
        <v>56</v>
      </c>
      <c r="C17" s="97" t="s">
        <v>57</v>
      </c>
      <c r="D17" s="98">
        <v>11.97</v>
      </c>
      <c r="E17" s="99">
        <v>3.0</v>
      </c>
      <c r="F17" s="100">
        <v>3.99</v>
      </c>
      <c r="G17" s="113"/>
      <c r="H17" s="17"/>
    </row>
    <row r="18" ht="22.5" customHeight="1">
      <c r="A18" s="14"/>
      <c r="B18" s="101" t="s">
        <v>58</v>
      </c>
      <c r="C18" s="114" t="s">
        <v>59</v>
      </c>
      <c r="D18" s="115">
        <v>55.98</v>
      </c>
      <c r="E18" s="116">
        <v>2.0</v>
      </c>
      <c r="F18" s="117">
        <v>27.99</v>
      </c>
      <c r="G18" s="102" t="s">
        <v>60</v>
      </c>
      <c r="H18" s="17"/>
    </row>
    <row r="19" ht="22.5" customHeight="1">
      <c r="A19" s="14"/>
      <c r="B19" s="118" t="s">
        <v>61</v>
      </c>
      <c r="C19" s="119" t="s">
        <v>62</v>
      </c>
      <c r="D19" s="120">
        <v>42.87</v>
      </c>
      <c r="E19" s="119">
        <v>3.0</v>
      </c>
      <c r="F19" s="119">
        <v>14.29</v>
      </c>
      <c r="G19" s="121" t="s">
        <v>60</v>
      </c>
      <c r="H19" s="17"/>
    </row>
    <row r="20" ht="22.5" customHeight="1">
      <c r="A20" s="14"/>
      <c r="B20" s="122" t="s">
        <v>63</v>
      </c>
      <c r="C20" s="116" t="s">
        <v>64</v>
      </c>
      <c r="D20" s="115">
        <v>30.98</v>
      </c>
      <c r="E20" s="116">
        <v>2.0</v>
      </c>
      <c r="F20" s="116">
        <v>15.49</v>
      </c>
      <c r="G20" s="123" t="s">
        <v>60</v>
      </c>
      <c r="H20" s="17"/>
    </row>
    <row r="21" ht="22.5" customHeight="1">
      <c r="A21" s="14"/>
      <c r="B21" s="118" t="s">
        <v>65</v>
      </c>
      <c r="C21" s="119" t="s">
        <v>66</v>
      </c>
      <c r="D21" s="120">
        <v>71.97</v>
      </c>
      <c r="E21" s="119">
        <v>3.0</v>
      </c>
      <c r="F21" s="119">
        <v>23.99</v>
      </c>
      <c r="G21" s="121" t="s">
        <v>67</v>
      </c>
      <c r="H21" s="17"/>
    </row>
    <row r="22" ht="22.5" customHeight="1">
      <c r="A22" s="14"/>
      <c r="B22" s="122" t="s">
        <v>68</v>
      </c>
      <c r="C22" s="116" t="s">
        <v>69</v>
      </c>
      <c r="D22" s="115">
        <v>23.98</v>
      </c>
      <c r="E22" s="116">
        <v>2.0</v>
      </c>
      <c r="F22" s="115">
        <v>11.99</v>
      </c>
      <c r="G22" s="123" t="s">
        <v>67</v>
      </c>
      <c r="H22" s="17"/>
    </row>
    <row r="23" ht="22.5" customHeight="1">
      <c r="A23" s="14"/>
      <c r="B23" s="124"/>
      <c r="C23" s="119" t="s">
        <v>70</v>
      </c>
      <c r="D23" s="120">
        <v>8.9</v>
      </c>
      <c r="E23" s="125"/>
      <c r="F23" s="125"/>
      <c r="G23" s="126"/>
      <c r="H23" s="13"/>
    </row>
    <row r="24" ht="22.5" customHeight="1">
      <c r="A24" s="14"/>
      <c r="B24" s="127"/>
      <c r="C24" s="116" t="s">
        <v>71</v>
      </c>
      <c r="D24" s="115">
        <v>25.71</v>
      </c>
      <c r="E24" s="128"/>
      <c r="F24" s="128"/>
      <c r="G24" s="129"/>
      <c r="H24" s="17"/>
    </row>
    <row r="25" ht="22.5" customHeight="1">
      <c r="A25" s="14"/>
      <c r="B25" s="45" t="s">
        <v>15</v>
      </c>
      <c r="C25" s="46"/>
      <c r="D25" s="47">
        <f>SUM($D$7:$D$24)</f>
        <v>415.14</v>
      </c>
      <c r="E25" s="87"/>
      <c r="F25" s="87"/>
      <c r="G25" s="87"/>
      <c r="H25" s="17"/>
    </row>
    <row r="26" ht="22.5" customHeight="1">
      <c r="A26" s="54"/>
      <c r="B26" s="58"/>
      <c r="C26" s="59"/>
      <c r="D26" s="59"/>
      <c r="E26" s="59"/>
      <c r="F26" s="59"/>
      <c r="G26" s="59"/>
      <c r="H26" s="17"/>
    </row>
    <row r="27" ht="6.0" customHeight="1">
      <c r="A27" s="60"/>
      <c r="B27" s="61"/>
      <c r="C27" s="60"/>
      <c r="D27" s="60"/>
      <c r="E27" s="60"/>
      <c r="F27" s="60"/>
      <c r="G27" s="60"/>
      <c r="H27" s="60"/>
    </row>
  </sheetData>
  <mergeCells count="4">
    <mergeCell ref="B1:G1"/>
    <mergeCell ref="B25:C25"/>
    <mergeCell ref="G13:G17"/>
    <mergeCell ref="G7:G12"/>
  </mergeCells>
  <hyperlinks>
    <hyperlink r:id="rId1" location="lnk=sametab" ref="B7"/>
    <hyperlink r:id="rId2" location="lnk=sametab" ref="B8"/>
    <hyperlink r:id="rId3" location="lnk=sametab" ref="B9"/>
    <hyperlink r:id="rId4" location="lnk=sametab" ref="B10"/>
    <hyperlink r:id="rId5" location="lnk=sametab" ref="B11"/>
    <hyperlink r:id="rId6" location="lnk=sametab" ref="B12"/>
    <hyperlink r:id="rId7" location="lnk=sametab" ref="B13"/>
    <hyperlink r:id="rId8" location="lnk=sametab" ref="B14"/>
    <hyperlink r:id="rId9" location="lnk=sametab" ref="B15"/>
    <hyperlink r:id="rId10" location="lnk=sametab" ref="B16"/>
    <hyperlink r:id="rId11" location="lnk=sametab" ref="B17"/>
    <hyperlink r:id="rId12" ref="B18"/>
    <hyperlink r:id="rId13" location="lnk=sametab" ref="B19"/>
    <hyperlink r:id="rId14" ref="B20"/>
    <hyperlink r:id="rId15" location="lnk=sametab" ref="B21"/>
    <hyperlink r:id="rId16" location="lnk=sametab" ref="B22"/>
  </hyperlinks>
  <drawing r:id="rId17"/>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E599"/>
    <outlinePr summaryBelow="0" summaryRight="0"/>
  </sheetPr>
  <sheetViews>
    <sheetView showGridLines="0" workbookViewId="0"/>
  </sheetViews>
  <sheetFormatPr customHeight="1" defaultColWidth="12.63" defaultRowHeight="15.75"/>
  <cols>
    <col customWidth="1" min="1" max="1" width="2.63"/>
    <col customWidth="1" min="2" max="3" width="25.13"/>
    <col customWidth="1" min="4" max="6" width="8.88"/>
    <col customWidth="1" min="7" max="7" width="75.13"/>
    <col customWidth="1" min="8" max="8" width="2.63"/>
  </cols>
  <sheetData>
    <row r="1" ht="6.0" customHeight="1">
      <c r="A1" s="62"/>
      <c r="B1" s="2" t="s">
        <v>72</v>
      </c>
      <c r="C1" s="3"/>
      <c r="D1" s="3"/>
      <c r="E1" s="3"/>
      <c r="F1" s="3"/>
      <c r="G1" s="3"/>
      <c r="H1" s="4"/>
    </row>
    <row r="2" ht="6.0" customHeight="1">
      <c r="A2" s="5"/>
      <c r="B2" s="6" t="s">
        <v>1</v>
      </c>
      <c r="C2" s="7"/>
      <c r="D2" s="8"/>
      <c r="E2" s="63"/>
      <c r="F2" s="63"/>
      <c r="G2" s="63" t="s">
        <v>19</v>
      </c>
      <c r="H2" s="9"/>
    </row>
    <row r="3" ht="22.5" customHeight="1">
      <c r="A3" s="10"/>
      <c r="B3" s="11"/>
      <c r="C3" s="12"/>
      <c r="D3" s="12"/>
      <c r="E3" s="64"/>
      <c r="F3" s="64"/>
      <c r="G3" s="64"/>
      <c r="H3" s="13"/>
    </row>
    <row r="4" ht="22.5" customHeight="1">
      <c r="A4" s="14"/>
      <c r="B4" s="15" t="s">
        <v>2</v>
      </c>
      <c r="C4" s="15">
        <v>75.0</v>
      </c>
      <c r="D4" s="15"/>
      <c r="E4" s="15"/>
      <c r="F4" s="15"/>
      <c r="G4" s="88" t="s">
        <v>33</v>
      </c>
      <c r="H4" s="17"/>
    </row>
    <row r="5" ht="22.5" customHeight="1">
      <c r="A5" s="14"/>
      <c r="B5" s="18" t="s">
        <v>4</v>
      </c>
      <c r="C5" s="19">
        <f>AVERAGE($D$29/$C$4)</f>
        <v>8.8644</v>
      </c>
      <c r="D5" s="18"/>
      <c r="E5" s="18"/>
      <c r="F5" s="18"/>
      <c r="G5" s="66"/>
      <c r="H5" s="17"/>
    </row>
    <row r="6" ht="22.5" customHeight="1">
      <c r="A6" s="14"/>
      <c r="B6" s="21" t="s">
        <v>21</v>
      </c>
      <c r="C6" s="21" t="s">
        <v>22</v>
      </c>
      <c r="D6" s="21" t="s">
        <v>7</v>
      </c>
      <c r="E6" s="21" t="s">
        <v>23</v>
      </c>
      <c r="F6" s="21" t="s">
        <v>24</v>
      </c>
      <c r="G6" s="21" t="s">
        <v>25</v>
      </c>
      <c r="H6" s="17"/>
    </row>
    <row r="7" ht="22.5" customHeight="1">
      <c r="A7" s="14"/>
      <c r="B7" s="130" t="s">
        <v>73</v>
      </c>
      <c r="C7" s="131" t="s">
        <v>74</v>
      </c>
      <c r="D7" s="132">
        <v>29.91</v>
      </c>
      <c r="E7" s="133">
        <v>3.0</v>
      </c>
      <c r="F7" s="132">
        <v>9.97</v>
      </c>
      <c r="G7" s="134" t="s">
        <v>75</v>
      </c>
      <c r="H7" s="17"/>
    </row>
    <row r="8" ht="22.5" customHeight="1">
      <c r="A8" s="54"/>
      <c r="B8" s="135" t="s">
        <v>76</v>
      </c>
      <c r="C8" s="136" t="s">
        <v>77</v>
      </c>
      <c r="D8" s="137">
        <v>26.78</v>
      </c>
      <c r="E8" s="136">
        <v>2.0</v>
      </c>
      <c r="F8" s="137">
        <v>13.39</v>
      </c>
      <c r="G8" s="136" t="s">
        <v>75</v>
      </c>
      <c r="H8" s="17"/>
    </row>
    <row r="9" ht="22.5" customHeight="1">
      <c r="A9" s="54"/>
      <c r="B9" s="138" t="s">
        <v>78</v>
      </c>
      <c r="C9" s="139" t="s">
        <v>79</v>
      </c>
      <c r="D9" s="140">
        <v>29.97</v>
      </c>
      <c r="E9" s="141">
        <v>3.0</v>
      </c>
      <c r="F9" s="140">
        <v>9.99</v>
      </c>
      <c r="G9" s="142" t="s">
        <v>75</v>
      </c>
      <c r="H9" s="17"/>
    </row>
    <row r="10" ht="22.5" customHeight="1">
      <c r="A10" s="54"/>
      <c r="B10" s="143" t="s">
        <v>80</v>
      </c>
      <c r="C10" s="144" t="s">
        <v>81</v>
      </c>
      <c r="D10" s="145">
        <v>44.78</v>
      </c>
      <c r="E10" s="146">
        <v>2.0</v>
      </c>
      <c r="F10" s="145">
        <v>22.39</v>
      </c>
      <c r="G10" s="144" t="s">
        <v>75</v>
      </c>
      <c r="H10" s="17"/>
    </row>
    <row r="11" ht="22.5" customHeight="1">
      <c r="A11" s="54"/>
      <c r="B11" s="147" t="s">
        <v>82</v>
      </c>
      <c r="C11" s="148" t="s">
        <v>83</v>
      </c>
      <c r="D11" s="149">
        <v>31.98</v>
      </c>
      <c r="E11" s="150">
        <v>2.0</v>
      </c>
      <c r="F11" s="151">
        <v>15.99</v>
      </c>
      <c r="G11" s="152" t="s">
        <v>75</v>
      </c>
      <c r="H11" s="17"/>
    </row>
    <row r="12" ht="22.5" customHeight="1">
      <c r="A12" s="54"/>
      <c r="B12" s="143" t="s">
        <v>84</v>
      </c>
      <c r="C12" s="144" t="s">
        <v>85</v>
      </c>
      <c r="D12" s="153">
        <v>59.96</v>
      </c>
      <c r="E12" s="154">
        <v>4.0</v>
      </c>
      <c r="F12" s="155">
        <v>14.99</v>
      </c>
      <c r="G12" s="156" t="s">
        <v>75</v>
      </c>
      <c r="H12" s="17"/>
    </row>
    <row r="13" ht="22.5" customHeight="1">
      <c r="A13" s="54"/>
      <c r="B13" s="157" t="s">
        <v>86</v>
      </c>
      <c r="C13" s="158" t="s">
        <v>87</v>
      </c>
      <c r="D13" s="159">
        <v>15.99</v>
      </c>
      <c r="E13" s="158">
        <v>2.0</v>
      </c>
      <c r="F13" s="159">
        <v>7.99</v>
      </c>
      <c r="G13" s="158" t="s">
        <v>75</v>
      </c>
      <c r="H13" s="17"/>
    </row>
    <row r="14" ht="22.5" customHeight="1">
      <c r="A14" s="54"/>
      <c r="B14" s="160" t="s">
        <v>88</v>
      </c>
      <c r="C14" s="161" t="s">
        <v>89</v>
      </c>
      <c r="D14" s="162">
        <v>54.38</v>
      </c>
      <c r="E14" s="163">
        <v>2.0</v>
      </c>
      <c r="F14" s="164">
        <v>27.19</v>
      </c>
      <c r="G14" s="156" t="s">
        <v>75</v>
      </c>
      <c r="H14" s="17"/>
    </row>
    <row r="15" ht="22.5" customHeight="1">
      <c r="A15" s="54"/>
      <c r="B15" s="165" t="s">
        <v>90</v>
      </c>
      <c r="C15" s="166" t="s">
        <v>91</v>
      </c>
      <c r="D15" s="167">
        <v>29.99</v>
      </c>
      <c r="E15" s="168">
        <v>1.0</v>
      </c>
      <c r="F15" s="169">
        <v>29.99</v>
      </c>
      <c r="G15" s="152" t="s">
        <v>75</v>
      </c>
      <c r="H15" s="17"/>
    </row>
    <row r="16" ht="22.5" customHeight="1">
      <c r="A16" s="54"/>
      <c r="B16" s="143" t="s">
        <v>92</v>
      </c>
      <c r="C16" s="144" t="s">
        <v>93</v>
      </c>
      <c r="D16" s="153">
        <v>47.98</v>
      </c>
      <c r="E16" s="154">
        <v>2.0</v>
      </c>
      <c r="F16" s="155">
        <v>23.99</v>
      </c>
      <c r="G16" s="170" t="s">
        <v>75</v>
      </c>
      <c r="H16" s="17"/>
    </row>
    <row r="17" ht="22.5" customHeight="1">
      <c r="A17" s="54"/>
      <c r="B17" s="171" t="s">
        <v>94</v>
      </c>
      <c r="C17" s="172" t="s">
        <v>95</v>
      </c>
      <c r="D17" s="167">
        <v>21.99</v>
      </c>
      <c r="E17" s="168">
        <v>1.0</v>
      </c>
      <c r="F17" s="169">
        <v>21.99</v>
      </c>
      <c r="G17" s="173" t="s">
        <v>75</v>
      </c>
      <c r="H17" s="17"/>
    </row>
    <row r="18" ht="22.5" customHeight="1">
      <c r="A18" s="54"/>
      <c r="B18" s="174" t="s">
        <v>96</v>
      </c>
      <c r="C18" s="146" t="s">
        <v>97</v>
      </c>
      <c r="D18" s="145">
        <v>7.99</v>
      </c>
      <c r="E18" s="146">
        <v>1.0</v>
      </c>
      <c r="F18" s="145">
        <v>7.99</v>
      </c>
      <c r="G18" s="146" t="s">
        <v>75</v>
      </c>
      <c r="H18" s="17"/>
    </row>
    <row r="19" ht="22.5" customHeight="1">
      <c r="A19" s="54"/>
      <c r="B19" s="175" t="s">
        <v>98</v>
      </c>
      <c r="C19" s="176" t="s">
        <v>99</v>
      </c>
      <c r="D19" s="177">
        <v>11.99</v>
      </c>
      <c r="E19" s="176">
        <v>1.0</v>
      </c>
      <c r="F19" s="177">
        <v>11.99</v>
      </c>
      <c r="G19" s="176" t="s">
        <v>75</v>
      </c>
      <c r="H19" s="13"/>
    </row>
    <row r="20" ht="22.5" customHeight="1">
      <c r="B20" s="178" t="s">
        <v>100</v>
      </c>
      <c r="C20" s="179" t="s">
        <v>101</v>
      </c>
      <c r="D20" s="180">
        <v>26.99</v>
      </c>
      <c r="E20" s="181">
        <v>1.0</v>
      </c>
      <c r="F20" s="180">
        <v>26.99</v>
      </c>
      <c r="G20" s="182"/>
      <c r="H20" s="17"/>
    </row>
    <row r="21" ht="22.5" customHeight="1">
      <c r="A21" s="54"/>
      <c r="B21" s="183" t="s">
        <v>100</v>
      </c>
      <c r="C21" s="184" t="s">
        <v>102</v>
      </c>
      <c r="D21" s="185">
        <v>26.99</v>
      </c>
      <c r="E21" s="186">
        <v>1.0</v>
      </c>
      <c r="F21" s="185">
        <v>26.99</v>
      </c>
      <c r="G21" s="187" t="s">
        <v>103</v>
      </c>
      <c r="H21" s="17"/>
    </row>
    <row r="22" ht="22.5" customHeight="1">
      <c r="A22" s="54"/>
      <c r="B22" s="188" t="s">
        <v>104</v>
      </c>
      <c r="C22" s="189" t="s">
        <v>105</v>
      </c>
      <c r="D22" s="190">
        <v>25.99</v>
      </c>
      <c r="E22" s="191">
        <v>1.0</v>
      </c>
      <c r="F22" s="190">
        <v>25.99</v>
      </c>
      <c r="G22" s="191"/>
      <c r="H22" s="17"/>
    </row>
    <row r="23" ht="22.5" customHeight="1">
      <c r="A23" s="54"/>
      <c r="B23" s="192" t="s">
        <v>106</v>
      </c>
      <c r="C23" s="193" t="s">
        <v>107</v>
      </c>
      <c r="D23" s="194">
        <v>19.97</v>
      </c>
      <c r="E23" s="195">
        <v>1.0</v>
      </c>
      <c r="F23" s="194">
        <v>19.97</v>
      </c>
      <c r="G23" s="196" t="s">
        <v>108</v>
      </c>
      <c r="H23" s="17"/>
    </row>
    <row r="24" ht="22.5" customHeight="1">
      <c r="A24" s="54"/>
      <c r="B24" s="197" t="s">
        <v>109</v>
      </c>
      <c r="C24" s="189" t="s">
        <v>110</v>
      </c>
      <c r="D24" s="198">
        <v>35.98</v>
      </c>
      <c r="E24" s="199">
        <v>2.0</v>
      </c>
      <c r="F24" s="190">
        <v>17.99</v>
      </c>
      <c r="G24" s="200" t="s">
        <v>111</v>
      </c>
      <c r="H24" s="17"/>
    </row>
    <row r="25" ht="22.5" customHeight="1">
      <c r="A25" s="54"/>
      <c r="B25" s="192" t="s">
        <v>112</v>
      </c>
      <c r="C25" s="201" t="s">
        <v>113</v>
      </c>
      <c r="D25" s="202">
        <v>23.97</v>
      </c>
      <c r="E25" s="203">
        <v>3.0</v>
      </c>
      <c r="F25" s="204">
        <v>7.99</v>
      </c>
      <c r="G25" s="196" t="s">
        <v>114</v>
      </c>
      <c r="H25" s="17"/>
    </row>
    <row r="26" ht="22.5" customHeight="1">
      <c r="A26" s="54"/>
      <c r="B26" s="205" t="s">
        <v>115</v>
      </c>
      <c r="C26" s="189" t="s">
        <v>116</v>
      </c>
      <c r="D26" s="190">
        <v>19.98</v>
      </c>
      <c r="E26" s="199">
        <v>3.0</v>
      </c>
      <c r="F26" s="206">
        <v>9.99</v>
      </c>
      <c r="G26" s="191" t="s">
        <v>117</v>
      </c>
      <c r="H26" s="17"/>
    </row>
    <row r="27" ht="22.5" customHeight="1">
      <c r="A27" s="54"/>
      <c r="B27" s="207" t="s">
        <v>118</v>
      </c>
      <c r="C27" s="208" t="s">
        <v>119</v>
      </c>
      <c r="D27" s="209">
        <v>20.37</v>
      </c>
      <c r="E27" s="210">
        <v>3.0</v>
      </c>
      <c r="F27" s="211">
        <v>6.79</v>
      </c>
      <c r="G27" s="212" t="s">
        <v>120</v>
      </c>
      <c r="H27" s="17"/>
    </row>
    <row r="28" ht="22.5" customHeight="1">
      <c r="A28" s="54"/>
      <c r="B28" s="213"/>
      <c r="C28" s="214" t="s">
        <v>121</v>
      </c>
      <c r="D28" s="215">
        <v>50.9</v>
      </c>
      <c r="E28" s="216"/>
      <c r="F28" s="216"/>
      <c r="G28" s="123"/>
      <c r="H28" s="17"/>
    </row>
    <row r="29" ht="22.5" customHeight="1">
      <c r="A29" s="14"/>
      <c r="B29" s="217" t="s">
        <v>15</v>
      </c>
      <c r="C29" s="218"/>
      <c r="D29" s="219">
        <f>SUM($D$7:$D$28)</f>
        <v>664.83</v>
      </c>
      <c r="E29" s="220"/>
      <c r="F29" s="220"/>
      <c r="G29" s="220"/>
      <c r="H29" s="17"/>
    </row>
    <row r="30" ht="22.5" customHeight="1">
      <c r="A30" s="54"/>
      <c r="B30" s="58"/>
      <c r="C30" s="59"/>
      <c r="D30" s="59"/>
      <c r="E30" s="59"/>
      <c r="F30" s="59"/>
      <c r="G30" s="59"/>
      <c r="H30" s="17"/>
    </row>
    <row r="31" ht="6.0" customHeight="1">
      <c r="A31" s="60"/>
      <c r="B31" s="61"/>
      <c r="C31" s="60"/>
      <c r="D31" s="60"/>
      <c r="E31" s="60"/>
      <c r="F31" s="60"/>
      <c r="G31" s="60"/>
      <c r="H31" s="60"/>
    </row>
  </sheetData>
  <mergeCells count="2">
    <mergeCell ref="B1:G1"/>
    <mergeCell ref="B29:C29"/>
  </mergeCells>
  <hyperlinks>
    <hyperlink r:id="rId1" ref="B7"/>
    <hyperlink r:id="rId2" ref="B8"/>
    <hyperlink r:id="rId3" ref="B9"/>
    <hyperlink r:id="rId4" ref="B10"/>
    <hyperlink r:id="rId5" ref="B11"/>
    <hyperlink r:id="rId6" ref="B12"/>
    <hyperlink r:id="rId7" ref="B13"/>
    <hyperlink r:id="rId8" ref="B14"/>
    <hyperlink r:id="rId9" ref="B15"/>
    <hyperlink r:id="rId10" location="customerReviews" ref="B16"/>
    <hyperlink r:id="rId11" ref="B17"/>
    <hyperlink r:id="rId12" ref="B18"/>
    <hyperlink r:id="rId13" ref="B19"/>
    <hyperlink r:id="rId14" ref="B20"/>
    <hyperlink r:id="rId15" ref="B21"/>
    <hyperlink r:id="rId16" ref="B22"/>
    <hyperlink r:id="rId17" ref="B23"/>
    <hyperlink r:id="rId18" ref="B24"/>
    <hyperlink r:id="rId19" ref="B25"/>
    <hyperlink r:id="rId20" ref="B26"/>
    <hyperlink r:id="rId21" ref="B27"/>
  </hyperlinks>
  <drawing r:id="rId2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E599"/>
    <outlinePr summaryBelow="0" summaryRight="0"/>
  </sheetPr>
  <sheetViews>
    <sheetView showGridLines="0" workbookViewId="0"/>
  </sheetViews>
  <sheetFormatPr customHeight="1" defaultColWidth="12.63" defaultRowHeight="15.75"/>
  <cols>
    <col customWidth="1" min="1" max="1" width="2.63"/>
    <col customWidth="1" min="2" max="3" width="25.13"/>
    <col customWidth="1" min="4" max="6" width="8.88"/>
    <col customWidth="1" min="7" max="7" width="75.13"/>
    <col customWidth="1" min="8" max="8" width="2.63"/>
  </cols>
  <sheetData>
    <row r="1" ht="6.0" customHeight="1">
      <c r="A1" s="62"/>
      <c r="B1" s="2" t="s">
        <v>122</v>
      </c>
      <c r="C1" s="3"/>
      <c r="D1" s="3"/>
      <c r="E1" s="3"/>
      <c r="F1" s="3"/>
      <c r="G1" s="3"/>
      <c r="H1" s="4"/>
    </row>
    <row r="2" ht="6.0" customHeight="1">
      <c r="A2" s="5"/>
      <c r="B2" s="6" t="s">
        <v>1</v>
      </c>
      <c r="C2" s="7"/>
      <c r="D2" s="8"/>
      <c r="E2" s="63"/>
      <c r="F2" s="63"/>
      <c r="G2" s="63" t="s">
        <v>19</v>
      </c>
      <c r="H2" s="9"/>
    </row>
    <row r="3" ht="22.5" customHeight="1">
      <c r="A3" s="10"/>
      <c r="B3" s="11"/>
      <c r="C3" s="12"/>
      <c r="D3" s="12"/>
      <c r="E3" s="64"/>
      <c r="F3" s="64"/>
      <c r="G3" s="64"/>
      <c r="H3" s="13"/>
    </row>
    <row r="4" ht="22.5" customHeight="1">
      <c r="A4" s="14"/>
      <c r="B4" s="15" t="s">
        <v>2</v>
      </c>
      <c r="C4" s="15">
        <v>75.0</v>
      </c>
      <c r="D4" s="15"/>
      <c r="E4" s="15"/>
      <c r="F4" s="15"/>
      <c r="G4" s="88" t="s">
        <v>33</v>
      </c>
      <c r="H4" s="17"/>
    </row>
    <row r="5" ht="22.5" customHeight="1">
      <c r="A5" s="14"/>
      <c r="B5" s="18" t="s">
        <v>4</v>
      </c>
      <c r="C5" s="19">
        <f>AVERAGE($D$15/$C$4)</f>
        <v>0</v>
      </c>
      <c r="D5" s="18"/>
      <c r="E5" s="18"/>
      <c r="F5" s="18"/>
      <c r="G5" s="66"/>
      <c r="H5" s="17"/>
    </row>
    <row r="6" ht="22.5" customHeight="1">
      <c r="A6" s="14"/>
      <c r="B6" s="21" t="s">
        <v>21</v>
      </c>
      <c r="C6" s="21" t="s">
        <v>22</v>
      </c>
      <c r="D6" s="21" t="s">
        <v>7</v>
      </c>
      <c r="E6" s="21" t="s">
        <v>23</v>
      </c>
      <c r="F6" s="21" t="s">
        <v>24</v>
      </c>
      <c r="G6" s="21" t="s">
        <v>25</v>
      </c>
      <c r="H6" s="17"/>
    </row>
    <row r="7" ht="22.5" customHeight="1">
      <c r="A7" s="14"/>
      <c r="B7" s="221"/>
      <c r="C7" s="131" t="s">
        <v>123</v>
      </c>
      <c r="D7" s="132"/>
      <c r="E7" s="133"/>
      <c r="F7" s="132"/>
      <c r="G7" s="134"/>
      <c r="H7" s="17"/>
    </row>
    <row r="8" ht="22.5" customHeight="1">
      <c r="A8" s="54"/>
      <c r="B8" s="222"/>
      <c r="C8" s="136"/>
      <c r="D8" s="137"/>
      <c r="E8" s="136"/>
      <c r="F8" s="137"/>
      <c r="G8" s="136"/>
      <c r="H8" s="17"/>
    </row>
    <row r="9" ht="22.5" customHeight="1">
      <c r="A9" s="54"/>
      <c r="B9" s="223"/>
      <c r="C9" s="139"/>
      <c r="D9" s="140"/>
      <c r="E9" s="141"/>
      <c r="F9" s="140"/>
      <c r="G9" s="142"/>
      <c r="H9" s="17"/>
    </row>
    <row r="10" ht="22.5" customHeight="1">
      <c r="A10" s="54"/>
      <c r="B10" s="224"/>
      <c r="C10" s="144"/>
      <c r="D10" s="145"/>
      <c r="E10" s="146"/>
      <c r="F10" s="145"/>
      <c r="G10" s="144"/>
      <c r="H10" s="17"/>
    </row>
    <row r="11" ht="22.5" customHeight="1">
      <c r="A11" s="54"/>
      <c r="B11" s="225"/>
      <c r="C11" s="148"/>
      <c r="D11" s="149"/>
      <c r="E11" s="150"/>
      <c r="F11" s="151"/>
      <c r="G11" s="152"/>
      <c r="H11" s="17"/>
    </row>
    <row r="12" ht="22.5" customHeight="1">
      <c r="A12" s="54"/>
      <c r="B12" s="224"/>
      <c r="C12" s="144"/>
      <c r="D12" s="153"/>
      <c r="E12" s="154"/>
      <c r="F12" s="155"/>
      <c r="G12" s="156"/>
      <c r="H12" s="17"/>
    </row>
    <row r="13" ht="22.5" customHeight="1">
      <c r="A13" s="54"/>
      <c r="B13" s="226"/>
      <c r="C13" s="158"/>
      <c r="D13" s="159"/>
      <c r="E13" s="158"/>
      <c r="F13" s="159"/>
      <c r="G13" s="158"/>
      <c r="H13" s="17"/>
    </row>
    <row r="14" ht="22.5" customHeight="1">
      <c r="A14" s="54"/>
      <c r="B14" s="227"/>
      <c r="C14" s="161"/>
      <c r="D14" s="162"/>
      <c r="E14" s="163"/>
      <c r="F14" s="164"/>
      <c r="G14" s="156"/>
      <c r="H14" s="17"/>
    </row>
    <row r="15" ht="22.5" customHeight="1">
      <c r="A15" s="14"/>
      <c r="B15" s="217" t="s">
        <v>15</v>
      </c>
      <c r="C15" s="218"/>
      <c r="D15" s="219">
        <f>SUM($D$7:$D$14)</f>
        <v>0</v>
      </c>
      <c r="E15" s="220"/>
      <c r="F15" s="220"/>
      <c r="G15" s="220"/>
      <c r="H15" s="17"/>
    </row>
    <row r="16" ht="22.5" customHeight="1">
      <c r="A16" s="54"/>
      <c r="B16" s="58"/>
      <c r="C16" s="59"/>
      <c r="D16" s="59"/>
      <c r="E16" s="59"/>
      <c r="F16" s="59"/>
      <c r="G16" s="59"/>
      <c r="H16" s="17"/>
    </row>
    <row r="17" ht="6.0" customHeight="1">
      <c r="A17" s="60"/>
      <c r="B17" s="61"/>
      <c r="C17" s="60"/>
      <c r="D17" s="60"/>
      <c r="E17" s="60"/>
      <c r="F17" s="60"/>
      <c r="G17" s="60"/>
      <c r="H17" s="60"/>
    </row>
  </sheetData>
  <mergeCells count="2">
    <mergeCell ref="B1:G1"/>
    <mergeCell ref="B15:C15"/>
  </mergeCells>
  <drawing r:id="rId1"/>
</worksheet>
</file>